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12_SAFER FAMILIES\09_Training\1_DOH National Project\12_IVP Clinical Audit\"/>
    </mc:Choice>
  </mc:AlternateContent>
  <xr:revisionPtr revIDLastSave="0" documentId="13_ncr:1_{4E7A6C20-79A7-48A1-8719-F5667C3F8F54}" xr6:coauthVersionLast="47" xr6:coauthVersionMax="47" xr10:uidLastSave="{00000000-0000-0000-0000-000000000000}"/>
  <bookViews>
    <workbookView xWindow="29700" yWindow="810" windowWidth="25890" windowHeight="13890" tabRatio="751" xr2:uid="{00000000-000D-0000-FFFF-FFFF00000000}"/>
  </bookViews>
  <sheets>
    <sheet name="Information on the audit" sheetId="10" r:id="rId1"/>
    <sheet name="Consent &amp; Privacy" sheetId="11" r:id="rId2"/>
    <sheet name="Step 1 Preparation &amp; Planning" sheetId="12" r:id="rId3"/>
    <sheet name="Instructions for Step 2" sheetId="8" r:id="rId4"/>
    <sheet name="Step 2 Data Collection" sheetId="2" r:id="rId5"/>
    <sheet name="Step 3 Analysis &amp; Evaluati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 l="1"/>
  <c r="N25" i="2"/>
  <c r="N24" i="2"/>
  <c r="N23" i="2"/>
  <c r="F25" i="2"/>
  <c r="F24" i="2"/>
  <c r="F23" i="2"/>
  <c r="G20" i="6" l="1"/>
  <c r="S24" i="2"/>
  <c r="H24" i="2"/>
  <c r="S23" i="2"/>
  <c r="Q23" i="2"/>
  <c r="G27" i="6" l="1"/>
  <c r="G22" i="6"/>
  <c r="D23" i="2"/>
  <c r="Q24" i="2"/>
  <c r="L25" i="2"/>
  <c r="L24" i="2"/>
  <c r="L23" i="2"/>
  <c r="J23" i="2"/>
  <c r="J25" i="2" s="1"/>
  <c r="G18" i="6" l="1"/>
  <c r="H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Komen</author>
  </authors>
  <commentList>
    <comment ref="I9" authorId="0" shapeId="0" xr:uid="{42381AF9-0DDF-4499-AC59-D0D6CA533919}">
      <text>
        <r>
          <rPr>
            <sz val="11"/>
            <color indexed="81"/>
            <rFont val="Calibri"/>
            <family val="2"/>
            <scheme val="minor"/>
          </rPr>
          <t xml:space="preserve">Whether a new </t>
        </r>
        <r>
          <rPr>
            <b/>
            <sz val="11"/>
            <color indexed="81"/>
            <rFont val="Calibri"/>
            <family val="2"/>
            <scheme val="minor"/>
          </rPr>
          <t>or</t>
        </r>
        <r>
          <rPr>
            <sz val="11"/>
            <color indexed="81"/>
            <rFont val="Calibri"/>
            <family val="2"/>
            <scheme val="minor"/>
          </rPr>
          <t xml:space="preserve"> review consultation, please state if the main issue is physical, psychological or both.</t>
        </r>
      </text>
    </comment>
    <comment ref="K9" authorId="0" shapeId="0" xr:uid="{5CCBDFDF-CFE5-4E3E-943C-7631C0736A01}">
      <text>
        <r>
          <rPr>
            <sz val="11"/>
            <color rgb="FF000000"/>
            <rFont val="Calibri"/>
            <family val="2"/>
          </rPr>
          <t>Please state if the presence of a psychological problem is overt, likely but hidden or unlikely, for this consultation.</t>
        </r>
      </text>
    </comment>
    <comment ref="M9" authorId="0" shapeId="0" xr:uid="{76D0CB7D-3A21-4F64-882B-295BE283B113}">
      <text>
        <r>
          <rPr>
            <sz val="11"/>
            <color indexed="81"/>
            <rFont val="Calibri"/>
            <family val="2"/>
            <scheme val="minor"/>
          </rPr>
          <t>Please state if the presence of Intimate Partner Violence is overt, likely but hidden or unlikely, for this consultation.</t>
        </r>
      </text>
    </comment>
    <comment ref="O9" authorId="0" shapeId="0" xr:uid="{94C62CC5-4C56-4E21-9E49-A9678E4C428E}">
      <text>
        <r>
          <rPr>
            <sz val="11"/>
            <color indexed="81"/>
            <rFont val="Calibri"/>
            <family val="2"/>
            <scheme val="minor"/>
          </rPr>
          <t>Please include any indicators you have identified from the list given in the 'Clinical indicators of intimate partner abuse' table below</t>
        </r>
      </text>
    </comment>
    <comment ref="P9" authorId="0" shapeId="0" xr:uid="{D42B8333-776F-4783-B0F9-87D959A210D5}">
      <text>
        <r>
          <rPr>
            <sz val="11"/>
            <color indexed="81"/>
            <rFont val="Calibri"/>
            <family val="2"/>
            <scheme val="minor"/>
          </rPr>
          <t>Have you asked about partner or family abuse in this appointment?</t>
        </r>
      </text>
    </comment>
    <comment ref="R9" authorId="0" shapeId="0" xr:uid="{E3C30626-7B0F-40D9-8C30-1A09D10C6FEE}">
      <text>
        <r>
          <rPr>
            <sz val="11"/>
            <color rgb="FF000000"/>
            <rFont val="Calibri"/>
            <family val="2"/>
          </rPr>
          <t xml:space="preserve">If you have previously asked about abuse in another appointment so didn't this time, please state 'yes' </t>
        </r>
      </text>
    </comment>
    <comment ref="T9" authorId="0" shapeId="0" xr:uid="{AE9A17F8-B73E-4EC7-B462-8769DA336F3A}">
      <text>
        <r>
          <rPr>
            <sz val="11"/>
            <color indexed="81"/>
            <rFont val="Calibri"/>
            <family val="2"/>
            <scheme val="minor"/>
          </rPr>
          <t>If you have previously asked about abuse in another appointment so didn't this time, please describe here</t>
        </r>
        <r>
          <rPr>
            <sz val="9"/>
            <color indexed="81"/>
            <rFont val="Tahoma"/>
            <family val="2"/>
          </rPr>
          <t xml:space="preserve">
</t>
        </r>
      </text>
    </comment>
    <comment ref="V9" authorId="0" shapeId="0" xr:uid="{E6634923-E57E-45D3-9DC6-B1F3C5C6B415}">
      <text>
        <r>
          <rPr>
            <sz val="11"/>
            <color indexed="81"/>
            <rFont val="Calibri"/>
            <family val="2"/>
            <scheme val="minor"/>
          </rPr>
          <t>Describe what you would change, or what actions you would take in the future to overcome the identified barriers around asking about IPV.</t>
        </r>
      </text>
    </comment>
  </commentList>
</comments>
</file>

<file path=xl/sharedStrings.xml><?xml version="1.0" encoding="utf-8"?>
<sst xmlns="http://schemas.openxmlformats.org/spreadsheetml/2006/main" count="291" uniqueCount="252">
  <si>
    <t>Patient</t>
  </si>
  <si>
    <t>Age</t>
  </si>
  <si>
    <t>Psychological issue</t>
  </si>
  <si>
    <t>Patient-2</t>
  </si>
  <si>
    <t>Patient-3</t>
  </si>
  <si>
    <t>Patient-4</t>
  </si>
  <si>
    <t>Patient-5</t>
  </si>
  <si>
    <t>Patient-6</t>
  </si>
  <si>
    <t>Patient-7</t>
  </si>
  <si>
    <t>Patient-8</t>
  </si>
  <si>
    <t>Patient-9</t>
  </si>
  <si>
    <t>Patient-10</t>
  </si>
  <si>
    <t>New</t>
  </si>
  <si>
    <t>Physical</t>
  </si>
  <si>
    <t>Emotional</t>
  </si>
  <si>
    <t>Summary</t>
  </si>
  <si>
    <t>Overt</t>
  </si>
  <si>
    <t>Likely but hidden</t>
  </si>
  <si>
    <t>Unlikely</t>
  </si>
  <si>
    <t>Country of birth</t>
  </si>
  <si>
    <t>Instructions/
options</t>
  </si>
  <si>
    <t>Yes</t>
  </si>
  <si>
    <t>No</t>
  </si>
  <si>
    <t>Mean</t>
  </si>
  <si>
    <t>Audit Objectives</t>
  </si>
  <si>
    <t>Information on the audit</t>
  </si>
  <si>
    <t>Australia</t>
  </si>
  <si>
    <t>Please describe below</t>
  </si>
  <si>
    <t>Background</t>
  </si>
  <si>
    <t>Presentation</t>
  </si>
  <si>
    <t>Date:</t>
  </si>
  <si>
    <t>Other</t>
  </si>
  <si>
    <t>Main presenting issue</t>
  </si>
  <si>
    <t>Background details (patient de-identified)</t>
  </si>
  <si>
    <t xml:space="preserve">Tasks (for practitioner) </t>
  </si>
  <si>
    <t>What would change or what actions would you take to overcome the barrier(s)?</t>
  </si>
  <si>
    <t>Start date</t>
  </si>
  <si>
    <t>End date</t>
  </si>
  <si>
    <t>Audit cycle</t>
  </si>
  <si>
    <t>Data to be collected</t>
  </si>
  <si>
    <t>Not met</t>
  </si>
  <si>
    <t>Partially met</t>
  </si>
  <si>
    <t>Entirely met</t>
  </si>
  <si>
    <t>Australia/
Other</t>
  </si>
  <si>
    <t>Overt/
Likely but hidden/
Unlikely</t>
  </si>
  <si>
    <t>Yes/
No</t>
  </si>
  <si>
    <t>Barriers</t>
  </si>
  <si>
    <t>Audit criterion/criteria</t>
  </si>
  <si>
    <t>Guidelines/Standards</t>
  </si>
  <si>
    <t xml:space="preserve">Step 1: </t>
  </si>
  <si>
    <t xml:space="preserve">Step 2: </t>
  </si>
  <si>
    <t xml:space="preserve">Step 3: </t>
  </si>
  <si>
    <r>
      <t>(</t>
    </r>
    <r>
      <rPr>
        <i/>
        <sz val="14"/>
        <color rgb="FF000000"/>
        <rFont val="Calibri"/>
        <family val="2"/>
        <scheme val="minor"/>
      </rPr>
      <t>Reminder: Patient consent does not need to be obtained for this audit</t>
    </r>
    <r>
      <rPr>
        <sz val="14"/>
        <color rgb="FF000000"/>
        <rFont val="Calibri"/>
        <family val="2"/>
        <scheme val="minor"/>
      </rPr>
      <t>)</t>
    </r>
  </si>
  <si>
    <t>State if the presence of a psychological problem is overt, likely but hidden or unlikely, for this consultation.</t>
  </si>
  <si>
    <r>
      <t xml:space="preserve">How many of your consultations had a 'Likely but hidden' </t>
    </r>
    <r>
      <rPr>
        <i/>
        <sz val="14"/>
        <color theme="1"/>
        <rFont val="Calibri"/>
        <family val="2"/>
        <scheme val="minor"/>
      </rPr>
      <t>Psychological issue</t>
    </r>
  </si>
  <si>
    <r>
      <t xml:space="preserve">What were the barriers </t>
    </r>
    <r>
      <rPr>
        <i/>
        <sz val="14"/>
        <color theme="1"/>
        <rFont val="Calibri"/>
        <family val="2"/>
        <scheme val="minor"/>
      </rPr>
      <t>(please type direct examples below)</t>
    </r>
    <r>
      <rPr>
        <sz val="14"/>
        <color theme="1"/>
        <rFont val="Calibri"/>
        <family val="2"/>
        <scheme val="minor"/>
      </rPr>
      <t>:</t>
    </r>
  </si>
  <si>
    <r>
      <t xml:space="preserve">Please </t>
    </r>
    <r>
      <rPr>
        <b/>
        <i/>
        <u/>
        <sz val="12"/>
        <rFont val="Calibri"/>
        <family val="2"/>
        <scheme val="minor"/>
      </rPr>
      <t>type</t>
    </r>
    <r>
      <rPr>
        <b/>
        <sz val="12"/>
        <rFont val="Calibri"/>
        <family val="2"/>
        <scheme val="minor"/>
      </rPr>
      <t xml:space="preserve">
(in years)</t>
    </r>
  </si>
  <si>
    <t xml:space="preserve">Action Criterion/criteria </t>
  </si>
  <si>
    <t xml:space="preserve">If you have previously asked about abuse in another appointment so didn't this time, please state 'yes' </t>
  </si>
  <si>
    <t xml:space="preserve">New or existing patient </t>
  </si>
  <si>
    <t>Existing</t>
  </si>
  <si>
    <t>New/
Existing</t>
  </si>
  <si>
    <t>To submit your audit and receive RACGP CPD hours</t>
  </si>
  <si>
    <t xml:space="preserve">In order to receive your RACGP CPD hours for this activity, you must undertake: </t>
  </si>
  <si>
    <r>
      <rPr>
        <sz val="14"/>
        <color theme="1"/>
        <rFont val="Calibri"/>
        <family val="2"/>
        <scheme val="minor"/>
      </rPr>
      <t xml:space="preserve">Once completed, email </t>
    </r>
    <r>
      <rPr>
        <b/>
        <u/>
        <sz val="14"/>
        <color rgb="FFDE5A00"/>
        <rFont val="Calibri"/>
        <family val="2"/>
        <scheme val="minor"/>
      </rPr>
      <t>safer-families@unimelb.edu.au</t>
    </r>
    <r>
      <rPr>
        <sz val="14"/>
        <color theme="1"/>
        <rFont val="Calibri"/>
        <family val="2"/>
        <scheme val="minor"/>
      </rPr>
      <t xml:space="preserve"> with:</t>
    </r>
  </si>
  <si>
    <t>•     Your completed audit template</t>
  </si>
  <si>
    <t>•     Your RACGP name and number</t>
  </si>
  <si>
    <t>•     Include the email subject heading: Intimate Partner Violence Identification and Initial Response Completed Audit</t>
  </si>
  <si>
    <t>Tips</t>
  </si>
  <si>
    <r>
      <t xml:space="preserve">Drop down box questions are indicted below with a </t>
    </r>
    <r>
      <rPr>
        <b/>
        <sz val="14"/>
        <color rgb="FFDE5A00"/>
        <rFont val="Calibri"/>
        <family val="2"/>
        <scheme val="minor"/>
      </rPr>
      <t>*</t>
    </r>
    <r>
      <rPr>
        <sz val="14"/>
        <color theme="1"/>
        <rFont val="Calibri"/>
        <family val="2"/>
        <scheme val="minor"/>
      </rPr>
      <t xml:space="preserve"> and their answer options are given in </t>
    </r>
    <r>
      <rPr>
        <i/>
        <sz val="14"/>
        <color theme="1"/>
        <rFont val="Calibri"/>
        <family val="2"/>
        <scheme val="minor"/>
      </rPr>
      <t>italics</t>
    </r>
    <r>
      <rPr>
        <sz val="14"/>
        <color theme="1"/>
        <rFont val="Calibri"/>
        <family val="2"/>
        <scheme val="minor"/>
      </rPr>
      <t>.</t>
    </r>
  </si>
  <si>
    <r>
      <rPr>
        <b/>
        <sz val="14"/>
        <rFont val="Calibri"/>
        <family val="2"/>
        <scheme val="minor"/>
      </rPr>
      <t>Drop down boxes:</t>
    </r>
    <r>
      <rPr>
        <sz val="14"/>
        <rFont val="Calibri"/>
        <family val="2"/>
        <scheme val="minor"/>
      </rPr>
      <t xml:space="preserve"> When you click on a cell to fill out information for each patient (i.e., Patient 1 ‘Country of birth’) a box with an arrow will appear to the right of that cell. Left click on the arrow and options for your answer will be shown. Click on the correct response.</t>
    </r>
  </si>
  <si>
    <t>Consent &amp; Privacy</t>
  </si>
  <si>
    <t>Data use:</t>
  </si>
  <si>
    <t>Patient consent and privacy</t>
  </si>
  <si>
    <r>
      <t>What would you change in future consultations?</t>
    </r>
    <r>
      <rPr>
        <i/>
        <sz val="14"/>
        <color theme="1"/>
        <rFont val="Calibri"/>
        <family val="2"/>
        <scheme val="minor"/>
      </rPr>
      <t xml:space="preserve"> Please list 3 changes</t>
    </r>
  </si>
  <si>
    <t>Long term patient who I know well, felt uncomfortable asking as I know the whole family</t>
  </si>
  <si>
    <t>Partner was accompanying and I had to get them out of the room</t>
  </si>
  <si>
    <t>Ask anyway and explain that I ask this question to all patients who have psychological presentations</t>
  </si>
  <si>
    <t>Always ensure that I ask about FV when the patient is on their own</t>
  </si>
  <si>
    <t xml:space="preserve">Name </t>
  </si>
  <si>
    <t>Patient-1</t>
  </si>
  <si>
    <t>Unknown</t>
  </si>
  <si>
    <t>Example Patient A</t>
  </si>
  <si>
    <t>Example Patient B</t>
  </si>
  <si>
    <t>Both</t>
  </si>
  <si>
    <t>Aims of the audit</t>
  </si>
  <si>
    <t>Method (how will the audit be done?) * See Example below</t>
  </si>
  <si>
    <t xml:space="preserve">(by whom, when and how)
</t>
  </si>
  <si>
    <t>•	   GP is to review the above Guidelines to understand the best practice standards for the identification and initial response of ‘Domestic’ or intimate partner abuse/violence.</t>
  </si>
  <si>
    <t>For any questions about this Audit</t>
  </si>
  <si>
    <t>GP name:</t>
  </si>
  <si>
    <t>Audit summary sheet</t>
  </si>
  <si>
    <t>1/ Reflection: Fill out the below 'Audit summary sheet'</t>
  </si>
  <si>
    <t>Learning Outcomes:</t>
  </si>
  <si>
    <t>Learning Outcomes - Please rate to what degree the learning outcomes of the program were met:</t>
  </si>
  <si>
    <r>
      <t>·</t>
    </r>
    <r>
      <rPr>
        <sz val="14"/>
        <color theme="1"/>
        <rFont val="Calibri"/>
        <family val="2"/>
        <scheme val="minor"/>
      </rPr>
      <t>       Rate to what degree the learning outcomes of the program were met using the tick boxes.</t>
    </r>
  </si>
  <si>
    <t>Please rate to what degree this CPD activity met your expectation about:</t>
  </si>
  <si>
    <r>
      <rPr>
        <b/>
        <sz val="14"/>
        <color theme="1"/>
        <rFont val="Calibri"/>
        <family val="2"/>
        <scheme val="minor"/>
      </rPr>
      <t>Content</t>
    </r>
    <r>
      <rPr>
        <sz val="14"/>
        <color theme="1"/>
        <rFont val="Calibri"/>
        <family val="2"/>
        <scheme val="minor"/>
      </rPr>
      <t>: Current, contemporary, evidence-based, and relevant to general practice</t>
    </r>
  </si>
  <si>
    <t>Comments:</t>
  </si>
  <si>
    <t>Would you likely recommend this CPD activity to a colleague?  Yes/No Why?</t>
  </si>
  <si>
    <t>Why?</t>
  </si>
  <si>
    <r>
      <t>·</t>
    </r>
    <r>
      <rPr>
        <sz val="14"/>
        <color theme="1"/>
        <rFont val="Calibri"/>
        <family val="2"/>
        <scheme val="minor"/>
      </rPr>
      <t>       Mark if you would you likely recommend this CPD activity to a colleague.</t>
    </r>
  </si>
  <si>
    <t>Would you likely change anything in your practice as a result of this CPD activity? Yes/No Why?</t>
  </si>
  <si>
    <r>
      <t>·</t>
    </r>
    <r>
      <rPr>
        <sz val="14"/>
        <color theme="1"/>
        <rFont val="Calibri"/>
        <family val="2"/>
        <scheme val="minor"/>
      </rPr>
      <t>       Mark if you would likely change anything in your practice as a result of this CPD activity.</t>
    </r>
  </si>
  <si>
    <r>
      <t>·</t>
    </r>
    <r>
      <rPr>
        <sz val="14"/>
        <color theme="1"/>
        <rFont val="Calibri"/>
        <family val="2"/>
        <scheme val="minor"/>
      </rPr>
      <t>       Rate to what degree this CPD activity met your expec</t>
    </r>
    <r>
      <rPr>
        <sz val="14"/>
        <rFont val="Calibri"/>
        <family val="2"/>
        <scheme val="minor"/>
      </rPr>
      <t>tation about content and delivery.</t>
    </r>
  </si>
  <si>
    <r>
      <t xml:space="preserve">•     All tasks in Steps 1-3 for the </t>
    </r>
    <r>
      <rPr>
        <b/>
        <sz val="14"/>
        <color theme="1"/>
        <rFont val="Calibri"/>
        <family val="2"/>
        <scheme val="minor"/>
      </rPr>
      <t>mini-Audit</t>
    </r>
    <r>
      <rPr>
        <sz val="14"/>
        <color theme="1"/>
        <rFont val="Calibri"/>
        <family val="2"/>
        <scheme val="minor"/>
      </rPr>
      <t xml:space="preserve"> (RACGP CPD hours: 1 hr Education Activity, 5 hrs Measuring Outcome, 1 hr Reviewing Performance)</t>
    </r>
  </si>
  <si>
    <t>Step 2: Data collection (5 MO hours)</t>
  </si>
  <si>
    <t>Your Audit details (1 EA hour)</t>
  </si>
  <si>
    <r>
      <rPr>
        <sz val="14"/>
        <rFont val="Calibri"/>
        <family val="2"/>
        <scheme val="minor"/>
      </rPr>
      <t xml:space="preserve">Contact: Rachel Komen at </t>
    </r>
    <r>
      <rPr>
        <b/>
        <u/>
        <sz val="14"/>
        <color rgb="FFDE5A00"/>
        <rFont val="Calibri"/>
        <family val="2"/>
        <scheme val="minor"/>
      </rPr>
      <t>rachel.komen@unimelb.edu.au</t>
    </r>
  </si>
  <si>
    <t>After completing this audit activity, you should be able to:</t>
  </si>
  <si>
    <t>About the Audit</t>
  </si>
  <si>
    <t xml:space="preserve">This audit aims to give participants a better understanding of: </t>
  </si>
  <si>
    <t>•    How to identify potential IPV</t>
  </si>
  <si>
    <t>Intimate Partner Violence (IPV) is also referred to as domestic and family violence and is a type of violence that occurs between current and former intimate partners.</t>
  </si>
  <si>
    <t>About Intimate Partner Violence (IPV)</t>
  </si>
  <si>
    <t>References</t>
  </si>
  <si>
    <r>
      <rPr>
        <vertAlign val="superscript"/>
        <sz val="14"/>
        <color theme="1"/>
        <rFont val="Calibri"/>
        <family val="2"/>
        <scheme val="minor"/>
      </rPr>
      <t>1</t>
    </r>
    <r>
      <rPr>
        <sz val="14"/>
        <color theme="1"/>
        <rFont val="Calibri"/>
        <family val="2"/>
        <scheme val="minor"/>
      </rPr>
      <t xml:space="preserve"> Krug EG, Mercy JA, Dahlberg LL, et al. The world report on violence and health. Lancet 2002;360:1083–88.</t>
    </r>
  </si>
  <si>
    <r>
      <rPr>
        <vertAlign val="superscript"/>
        <sz val="14"/>
        <color theme="1"/>
        <rFont val="Calibri"/>
        <family val="2"/>
        <scheme val="minor"/>
      </rPr>
      <t>2</t>
    </r>
    <r>
      <rPr>
        <sz val="14"/>
        <color theme="1"/>
        <rFont val="Calibri"/>
        <family val="2"/>
        <scheme val="minor"/>
      </rPr>
      <t xml:space="preserve"> Australian Bureau of Statistics. Personal Safety Survey. Canberra: ABS, 2017.
</t>
    </r>
  </si>
  <si>
    <r>
      <rPr>
        <vertAlign val="superscript"/>
        <sz val="14"/>
        <color theme="1"/>
        <rFont val="Calibri"/>
        <family val="2"/>
        <scheme val="minor"/>
      </rPr>
      <t>3</t>
    </r>
    <r>
      <rPr>
        <sz val="14"/>
        <color theme="1"/>
        <rFont val="Calibri"/>
        <family val="2"/>
        <scheme val="minor"/>
      </rPr>
      <t xml:space="preserve"> World Health Organization. Responding to intimate partner violence and sexual violence against women: WHO clinical and policy guidelines. Geneva: WHO, 2013.</t>
    </r>
  </si>
  <si>
    <t>It is strongly recommended that all patients with clinical indicators are asked about experiences of intimate partner violence</t>
  </si>
  <si>
    <t>1. Review the aims and method for this audit as given below</t>
  </si>
  <si>
    <t>Step 1 Tasks</t>
  </si>
  <si>
    <t xml:space="preserve"> * Example of comparing criterion/criteria, guidelines/standards and data to be collected</t>
  </si>
  <si>
    <t>•    The indicators of Intimate Partner Violence (IPV)</t>
  </si>
  <si>
    <r>
      <rPr>
        <b/>
        <sz val="12"/>
        <color theme="1"/>
        <rFont val="Calibri"/>
        <family val="2"/>
        <scheme val="minor"/>
      </rPr>
      <t>•</t>
    </r>
    <r>
      <rPr>
        <b/>
        <sz val="14"/>
        <color theme="1"/>
        <rFont val="Calibri"/>
        <family val="2"/>
        <scheme val="minor"/>
      </rPr>
      <t>       Age</t>
    </r>
  </si>
  <si>
    <t>Obvious injuries</t>
  </si>
  <si>
    <t>Bruises at various stages of healing</t>
  </si>
  <si>
    <t>Sexual assault</t>
  </si>
  <si>
    <t>Sexually transmitted infections</t>
  </si>
  <si>
    <t>Chronic pelvic pain</t>
  </si>
  <si>
    <t>Chronic abdominal pain</t>
  </si>
  <si>
    <t>Chronic headaches</t>
  </si>
  <si>
    <t>Fatigue</t>
  </si>
  <si>
    <t>Miscarriage and stillbirth</t>
  </si>
  <si>
    <t>Change in appetite</t>
  </si>
  <si>
    <t>Insomnia</t>
  </si>
  <si>
    <t>Difficulty concentrating and making decisions</t>
  </si>
  <si>
    <t>Confusion</t>
  </si>
  <si>
    <t>Memory issues</t>
  </si>
  <si>
    <t>Anxiety and panic disorder</t>
  </si>
  <si>
    <t>Depression</t>
  </si>
  <si>
    <t>Suicidal ideation</t>
  </si>
  <si>
    <t>Somatoform disorder</t>
  </si>
  <si>
    <t>Post-traumatic stress disorder</t>
  </si>
  <si>
    <t>Eating disorders</t>
  </si>
  <si>
    <t>Drug and alcohol use</t>
  </si>
  <si>
    <t>Poor self-esteem</t>
  </si>
  <si>
    <t>Nightmares</t>
  </si>
  <si>
    <t>Anger</t>
  </si>
  <si>
    <t>Irritability</t>
  </si>
  <si>
    <t>Feeling of overwhelm</t>
  </si>
  <si>
    <t>Hyper-alertness and hypervigilance</t>
  </si>
  <si>
    <r>
      <rPr>
        <b/>
        <sz val="14"/>
        <rFont val="Calibri"/>
        <family val="2"/>
        <scheme val="minor"/>
      </rPr>
      <t>Guidelines/ standards
See:</t>
    </r>
    <r>
      <rPr>
        <b/>
        <u/>
        <sz val="14"/>
        <color rgb="FF7030A0"/>
        <rFont val="Calibri"/>
        <family val="2"/>
        <scheme val="minor"/>
      </rPr>
      <t xml:space="preserve"> Chapter 2: Intimate partner abuse and violence: Identification and initial response of the RACGP Abuse and Violence - Working with our patients in general practice, White Book</t>
    </r>
  </si>
  <si>
    <t>Psychological</t>
  </si>
  <si>
    <t>Nausea</t>
  </si>
  <si>
    <t xml:space="preserve">Clinical indicators of intimate partner abuse* </t>
  </si>
  <si>
    <t xml:space="preserve">*List any potential indicators you have identified </t>
  </si>
  <si>
    <t xml:space="preserve">List any potential indicators you have identified </t>
  </si>
  <si>
    <t>What changes should you to make to help overcome these barriers?</t>
  </si>
  <si>
    <t>Example case studies</t>
  </si>
  <si>
    <t>All patients who present with clinical indicators (e.g. depression and anxiety) about possible experiences of intimate partner violence</t>
  </si>
  <si>
    <t>Example 1:</t>
  </si>
  <si>
    <t>Example 2</t>
  </si>
  <si>
    <t>43 year old Lala presents with abdominal pain and bloating. This has been occurring for 10 years and she has had many investigations over that time including bloods, scopes and ultrasound. 
She was given the diagnosis of irritable bowel syndrome 2 years ago but visits to the dietitian and changes to her diet have not made any difference to her symptoms. 
She has no red flag symptoms and no family history of significance. You notice that Lala seems very stressed by her symptoms. 
Lala is married to Sean and they have two children aged 6 and 8. She does not currently work. 
Lala does not have symptoms consistent with depression. You ask about her home situation according to the guideline and Lala admits that things have been very difficult with Sean - they fight a lot but don’t all couples do that? 
You don’t ask any more questions as you get Lala clearly doesn’t want to talk about it any further.</t>
  </si>
  <si>
    <t>* Potential indicator/s of IPV</t>
  </si>
  <si>
    <t>LO3. Ability to inquire sensitively about the possibility of IPV </t>
  </si>
  <si>
    <t>34 year old Rose, who is a solicitor, presents to you with low mood. Her mood has been low for at least 6 months and she does not enjoy her usual activities. She is feeling overwhelmed by work at the moment. 
Rose has no children and has been married to Rob for 6 years. She reports not sleeping well and having low motivation and energy. 
She has no suicidal ideation and no symptoms of a physical health problem on systems review. You identify that she may have depression which you know is a possible indicator for intimate partner violence. 
According to the guideline, you ask Rose about IPV using funnelling questions (How are things are at home? How are things with your partner? Do you feel safe at home?). 
Rose reveals that her partner is psychologically abusive, blaming her for all their problems, constantly belittling her and gaslighting her. He is also financially abusive and although Rose earns a reasonable wage as a solicitor, her wage goes into an account that only he has access to so that she has little access to money. He is controlling and has stopped her from seeing her close friends in recent years although she still has contact with her family. He has never been physically or sexually abusive. 
You follow the World Health Organisation ‘LIVES’ response by Listening, Inquiring about Rose’s needs and concerns, Validating Rose by reminding her that it is not her fault and that it is not ok that this is happening to her, Enhancing her safety by a risk assessment and safety planning and offering Supportive phone numbers and a referral to family violence services. 
You then organise a follow up appointment with Rose in a weeks' time.</t>
  </si>
  <si>
    <t>•     Background information (age, country of birth, new or existing patient)
•     How would you overcome barriers if present</t>
  </si>
  <si>
    <t>This case study reveals an emotional major presenting problem, an overt psychological issue and overt IPV.
Clinical indicators include: depression, feeling of overwhelm</t>
  </si>
  <si>
    <t>This case study reveals a physical major presenting problem, a likely but hidden psychological issue and likely but hidden IPV. 
Barriers to asking further about IPV may be that the doctor is feeling uncomfortable or doesn’t want to offend the patient. The patient may also be scared of what may happen if she discloses (e.g. afraid of her partner, afraid of child protection services).
Clinical indicators include: Chronic pain, stress</t>
  </si>
  <si>
    <t>•    Who to ask about IPV and what barriers there are to asking about it, and</t>
  </si>
  <si>
    <t>•    How to overcome barriers to asking about IPV.</t>
  </si>
  <si>
    <t>1.     To self-reflect on your own consultations and reflect on the strengths and areas where you could improve.</t>
  </si>
  <si>
    <t>3.     To identify the reasons why certain consultations prove to be difficult, and what can be altered to reduce the degree of difficulty</t>
  </si>
  <si>
    <t>4.     To refine your practice and improve patient outcomes around identifying and/or responding to/addressing IPV</t>
  </si>
  <si>
    <t>•     The indicators of IPV</t>
  </si>
  <si>
    <t>•     How to identify potential IPV</t>
  </si>
  <si>
    <t>•     Who to ask about IPV and what barriers there are to asking about it, and</t>
  </si>
  <si>
    <t>•     How to overcome barriers to asking about IPV.</t>
  </si>
  <si>
    <r>
      <t>•     Violence is not just physical; it includes emotional, sexual, economic and social abuse, in person or through technology.</t>
    </r>
    <r>
      <rPr>
        <vertAlign val="superscript"/>
        <sz val="14"/>
        <color theme="1"/>
        <rFont val="Calibri"/>
        <family val="2"/>
        <scheme val="minor"/>
      </rPr>
      <t>1</t>
    </r>
  </si>
  <si>
    <r>
      <t>•     IPV is very common, with the main perpetrators of such violence being men, but women can also use abuse and violence.</t>
    </r>
    <r>
      <rPr>
        <vertAlign val="superscript"/>
        <sz val="14"/>
        <color theme="1"/>
        <rFont val="Calibri"/>
        <family val="2"/>
        <scheme val="minor"/>
      </rPr>
      <t>2</t>
    </r>
  </si>
  <si>
    <r>
      <t>•     Abuse and violence is an issue for the whole community. Health practitioners have a role in dealing with these issues and need to play their part in prevention, identification and response.</t>
    </r>
    <r>
      <rPr>
        <vertAlign val="superscript"/>
        <sz val="14"/>
        <color theme="1"/>
        <rFont val="Calibri"/>
        <family val="2"/>
        <scheme val="minor"/>
      </rPr>
      <t>3</t>
    </r>
  </si>
  <si>
    <t>2.     Identify possible cases of IPV in general practice</t>
  </si>
  <si>
    <t>1.     Describe how IPV might present in general practice</t>
  </si>
  <si>
    <t>3.     Inquire sensitively about the possibility of IPV </t>
  </si>
  <si>
    <t>4.     Reflect on barriers to asking about IPV and identify how you may overcome them</t>
  </si>
  <si>
    <r>
      <t xml:space="preserve">·     </t>
    </r>
    <r>
      <rPr>
        <sz val="14"/>
        <color theme="1"/>
        <rFont val="Calibri"/>
        <family val="2"/>
        <scheme val="minor"/>
      </rPr>
      <t xml:space="preserve">Your completed audit log templates that are submitted to the Safer Families Centre are kept confidential and the data will not be used for anything other than verifying the work has been completed so CPD hours can be allocated. </t>
    </r>
  </si>
  <si>
    <r>
      <t>·</t>
    </r>
    <r>
      <rPr>
        <sz val="14"/>
        <color rgb="FFDE5A00"/>
        <rFont val="Times New Roman"/>
        <family val="1"/>
      </rPr>
      <t xml:space="preserve">     </t>
    </r>
    <r>
      <rPr>
        <sz val="14"/>
        <color theme="1"/>
        <rFont val="Calibri"/>
        <family val="2"/>
        <scheme val="minor"/>
      </rPr>
      <t xml:space="preserve">Your email address is collected in case we need to get back in touch with you and to send through confirmation of your CPD hours and certificate. </t>
    </r>
  </si>
  <si>
    <r>
      <t>·</t>
    </r>
    <r>
      <rPr>
        <sz val="14"/>
        <color rgb="FFDE5A00"/>
        <rFont val="Times New Roman"/>
        <family val="1"/>
      </rPr>
      <t>     </t>
    </r>
    <r>
      <rPr>
        <sz val="14"/>
        <color theme="1"/>
        <rFont val="Calibri"/>
        <family val="2"/>
        <scheme val="minor"/>
      </rPr>
      <t>Your data is stored securely in password-protected electronic files on a secure server at The University of Melbourne for a period of 3-years.</t>
    </r>
  </si>
  <si>
    <r>
      <t>·</t>
    </r>
    <r>
      <rPr>
        <sz val="14"/>
        <color rgb="FFDE5A00"/>
        <rFont val="Times New Roman"/>
        <family val="1"/>
      </rPr>
      <t>    </t>
    </r>
    <r>
      <rPr>
        <sz val="14"/>
        <rFont val="Calibri"/>
        <family val="2"/>
        <scheme val="minor"/>
      </rPr>
      <t xml:space="preserve"> You do not need to get consent from your patients for this audit.</t>
    </r>
  </si>
  <si>
    <r>
      <t xml:space="preserve">·    </t>
    </r>
    <r>
      <rPr>
        <sz val="14"/>
        <rFont val="Symbol"/>
        <family val="1"/>
        <charset val="2"/>
      </rPr>
      <t xml:space="preserve"> </t>
    </r>
    <r>
      <rPr>
        <sz val="14"/>
        <rFont val="Calibri"/>
        <family val="2"/>
        <scheme val="minor"/>
      </rPr>
      <t>Patients will not be identified for this audit to ensure patient privacy and confidentiality</t>
    </r>
  </si>
  <si>
    <r>
      <t>·</t>
    </r>
    <r>
      <rPr>
        <sz val="7"/>
        <color rgb="FFDE5A00"/>
        <rFont val="Times New Roman"/>
        <family val="1"/>
      </rPr>
      <t>    </t>
    </r>
    <r>
      <rPr>
        <sz val="14"/>
        <color rgb="FFDE5A00"/>
        <rFont val="Times New Roman"/>
        <family val="1"/>
      </rPr>
      <t xml:space="preserve"> </t>
    </r>
    <r>
      <rPr>
        <sz val="14"/>
        <rFont val="Calibri"/>
        <family val="2"/>
        <scheme val="minor"/>
      </rPr>
      <t>Reflect on any barriers you experienced in asking the patient about Intimate Partner Violence (IPV) during the consultation and what actions would you take to overcome the barrier(s)?</t>
    </r>
  </si>
  <si>
    <r>
      <t>·</t>
    </r>
    <r>
      <rPr>
        <sz val="14"/>
        <color rgb="FFDE5A00"/>
        <rFont val="Times New Roman"/>
        <family val="1"/>
      </rPr>
      <t xml:space="preserve">     </t>
    </r>
    <r>
      <rPr>
        <sz val="14"/>
        <color theme="1"/>
        <rFont val="Calibri"/>
        <family val="2"/>
        <scheme val="minor"/>
      </rPr>
      <t>When you click on a cell to fill out information for each patient (i.e., Patient 1 ‘Country of birth’) a box with an arrow will appear to the right of that cell. Left click on the arrow and options for your answer will be shown. Click on the correct response.</t>
    </r>
  </si>
  <si>
    <t>State if the presence of IPV is overt, likely but hidden or unlikely, for this consultation.</t>
  </si>
  <si>
    <r>
      <t xml:space="preserve">•       </t>
    </r>
    <r>
      <rPr>
        <b/>
        <sz val="14"/>
        <rFont val="Calibri"/>
        <family val="2"/>
        <scheme val="minor"/>
      </rPr>
      <t>Potential indicator/s of IPV</t>
    </r>
  </si>
  <si>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Country of birth:</t>
    </r>
    <r>
      <rPr>
        <sz val="14"/>
        <color theme="1"/>
        <rFont val="Calibri"/>
        <family val="2"/>
        <scheme val="minor"/>
      </rPr>
      <t xml:space="preserve"> </t>
    </r>
    <r>
      <rPr>
        <i/>
        <sz val="14"/>
        <color theme="1"/>
        <rFont val="Calibri"/>
        <family val="2"/>
        <scheme val="minor"/>
      </rPr>
      <t>Australia/ Other/ Unknown</t>
    </r>
  </si>
  <si>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Are you seeing a new or existing patient:</t>
    </r>
    <r>
      <rPr>
        <i/>
        <sz val="14"/>
        <color theme="1"/>
        <rFont val="Calibri"/>
        <family val="2"/>
        <scheme val="minor"/>
      </rPr>
      <t xml:space="preserve"> New/ Existing</t>
    </r>
  </si>
  <si>
    <r>
      <t>•     </t>
    </r>
    <r>
      <rPr>
        <b/>
        <sz val="20"/>
        <color rgb="FFDE5A00"/>
        <rFont val="Calibri"/>
        <family val="2"/>
        <scheme val="minor"/>
      </rPr>
      <t>*</t>
    </r>
    <r>
      <rPr>
        <sz val="14"/>
        <color theme="1"/>
        <rFont val="Calibri"/>
        <family val="2"/>
        <scheme val="minor"/>
      </rPr>
      <t xml:space="preserve"> </t>
    </r>
    <r>
      <rPr>
        <b/>
        <sz val="14"/>
        <color theme="1"/>
        <rFont val="Calibri"/>
        <family val="2"/>
        <scheme val="minor"/>
      </rPr>
      <t>Asked about IPV in this appointment:</t>
    </r>
    <r>
      <rPr>
        <sz val="14"/>
        <color theme="1"/>
        <rFont val="Calibri"/>
        <family val="2"/>
        <scheme val="minor"/>
      </rPr>
      <t xml:space="preserve"> Y</t>
    </r>
    <r>
      <rPr>
        <i/>
        <sz val="14"/>
        <color theme="1"/>
        <rFont val="Calibri"/>
        <family val="2"/>
        <scheme val="minor"/>
      </rPr>
      <t>es / No</t>
    </r>
  </si>
  <si>
    <t>Asking about Intimate Partner Violence (IPV)</t>
  </si>
  <si>
    <t>Have you asked about partner or family abuse in this appointment?</t>
  </si>
  <si>
    <r>
      <t>•     </t>
    </r>
    <r>
      <rPr>
        <b/>
        <sz val="14"/>
        <color theme="1"/>
        <rFont val="Calibri"/>
        <family val="2"/>
        <scheme val="minor"/>
      </rPr>
      <t>What would change or what actions would you take to overcome the barrier(s)?</t>
    </r>
  </si>
  <si>
    <r>
      <rPr>
        <sz val="14"/>
        <color theme="1"/>
        <rFont val="Calibri"/>
        <family val="2"/>
        <scheme val="minor"/>
      </rPr>
      <t>•     </t>
    </r>
    <r>
      <rPr>
        <sz val="20"/>
        <color rgb="FFDE5A00"/>
        <rFont val="Calibri"/>
        <family val="2"/>
        <scheme val="minor"/>
      </rPr>
      <t>*</t>
    </r>
    <r>
      <rPr>
        <b/>
        <sz val="14"/>
        <color theme="1"/>
        <rFont val="Calibri"/>
        <family val="2"/>
        <scheme val="minor"/>
      </rPr>
      <t xml:space="preserve"> Are there barriers for asking about IPV in this appointment?</t>
    </r>
    <r>
      <rPr>
        <i/>
        <sz val="14"/>
        <color theme="1"/>
        <rFont val="Calibri"/>
        <family val="2"/>
        <scheme val="minor"/>
      </rPr>
      <t xml:space="preserve"> Yes/ No</t>
    </r>
  </si>
  <si>
    <t>Describe what you would change, or what actions you would take in the future to overcome the identified barriers around asking about IPV</t>
  </si>
  <si>
    <r>
      <t>Notes:</t>
    </r>
    <r>
      <rPr>
        <sz val="14"/>
        <rFont val="Calibri"/>
        <family val="2"/>
        <scheme val="minor"/>
      </rPr>
      <t xml:space="preserve"> See the red triangle in the top right hand side of the boxes under 'Presentation' and 'Asking about Intimate Partner Violence (IPV)'. Hover your mouse on them and notes will appear with more detailed instructions.</t>
    </r>
  </si>
  <si>
    <t>IPV</t>
  </si>
  <si>
    <t>Asked about IPV at this appointment?</t>
  </si>
  <si>
    <t>Any barriers for asking about IPV at this appointment?</t>
  </si>
  <si>
    <t>chronic pain/psychosomatic complaint</t>
  </si>
  <si>
    <t>How many of your consultations had an 'Overt' or 'Likely but hidden' IPV issue?</t>
  </si>
  <si>
    <t>How many women did you ask about IPV?</t>
  </si>
  <si>
    <t>How many of your consultations had any barriers for asking about IPV at this appointment?</t>
  </si>
  <si>
    <t>LO1. Ability to describe how IPV might present in general practice</t>
  </si>
  <si>
    <t>LO4. Ability to reflect on barriers to asking about IPV and identify how you may overcome them</t>
  </si>
  <si>
    <r>
      <t>·</t>
    </r>
    <r>
      <rPr>
        <sz val="14"/>
        <color theme="1"/>
        <rFont val="Calibri"/>
        <family val="2"/>
        <scheme val="minor"/>
      </rPr>
      <t xml:space="preserve">       Identify changes or improvements to meet the best practice guideline/s or standard/s based on your data analysis of </t>
    </r>
    <r>
      <rPr>
        <b/>
        <i/>
        <sz val="14"/>
        <color theme="1"/>
        <rFont val="Calibri"/>
        <family val="2"/>
        <scheme val="minor"/>
      </rPr>
      <t>Step 2</t>
    </r>
    <r>
      <rPr>
        <sz val="14"/>
        <color theme="1"/>
        <rFont val="Calibri"/>
        <family val="2"/>
        <scheme val="minor"/>
      </rPr>
      <t>.</t>
    </r>
  </si>
  <si>
    <t>LO2. Ability to identify possible cases of IPV in general practice</t>
  </si>
  <si>
    <t>2/ Evaluation: Fill out the below Evaluation table (Required for RACGP CPD hours)</t>
  </si>
  <si>
    <t xml:space="preserve">Evaluation </t>
  </si>
  <si>
    <t>Describe how you plan to implement the identified changes or improvements:</t>
  </si>
  <si>
    <r>
      <rPr>
        <b/>
        <sz val="14"/>
        <color rgb="FF660066"/>
        <rFont val="Calibri"/>
        <family val="2"/>
        <scheme val="minor"/>
      </rPr>
      <t>Preparation &amp; Planning:</t>
    </r>
    <r>
      <rPr>
        <sz val="14"/>
        <color theme="1"/>
        <rFont val="Calibri"/>
        <family val="2"/>
        <scheme val="minor"/>
      </rPr>
      <t xml:space="preserve"> Review th</t>
    </r>
    <r>
      <rPr>
        <sz val="14"/>
        <rFont val="Calibri"/>
        <family val="2"/>
        <scheme val="minor"/>
      </rPr>
      <t xml:space="preserve">e aims and method for this audit as given in the </t>
    </r>
    <r>
      <rPr>
        <b/>
        <sz val="14"/>
        <rFont val="Calibri"/>
        <family val="2"/>
        <scheme val="minor"/>
      </rPr>
      <t>'</t>
    </r>
    <r>
      <rPr>
        <b/>
        <i/>
        <sz val="14"/>
        <rFont val="Calibri"/>
        <family val="2"/>
        <scheme val="minor"/>
      </rPr>
      <t>Step 1</t>
    </r>
    <r>
      <rPr>
        <b/>
        <sz val="14"/>
        <rFont val="Calibri"/>
        <family val="2"/>
        <scheme val="minor"/>
      </rPr>
      <t>'</t>
    </r>
    <r>
      <rPr>
        <sz val="14"/>
        <rFont val="Calibri"/>
        <family val="2"/>
        <scheme val="minor"/>
      </rPr>
      <t xml:space="preserve"> worksheet. </t>
    </r>
  </si>
  <si>
    <r>
      <rPr>
        <b/>
        <sz val="14"/>
        <color rgb="FF660066"/>
        <rFont val="Calibri"/>
        <family val="2"/>
        <scheme val="minor"/>
      </rPr>
      <t>Data Analysis &amp; Evaluation:</t>
    </r>
    <r>
      <rPr>
        <sz val="14"/>
        <color theme="1"/>
        <rFont val="Calibri"/>
        <family val="2"/>
        <scheme val="minor"/>
      </rPr>
      <t xml:space="preserve"> Analyse data collection results against the RACGP White Book Chapter 2 guidelines. </t>
    </r>
  </si>
  <si>
    <r>
      <t>Plan how to implement necessary changes or improvements (See '</t>
    </r>
    <r>
      <rPr>
        <b/>
        <i/>
        <sz val="14"/>
        <color theme="1"/>
        <rFont val="Calibri"/>
        <family val="2"/>
        <scheme val="minor"/>
      </rPr>
      <t>Step 3 Analysis &amp; Evaluation</t>
    </r>
    <r>
      <rPr>
        <sz val="14"/>
        <color theme="1"/>
        <rFont val="Calibri"/>
        <family val="2"/>
        <scheme val="minor"/>
      </rPr>
      <t>' worksheet for more information)</t>
    </r>
    <r>
      <rPr>
        <b/>
        <sz val="14"/>
        <color theme="1"/>
        <rFont val="Calibri"/>
        <family val="2"/>
        <scheme val="minor"/>
      </rPr>
      <t xml:space="preserve"> (1 hour RP)</t>
    </r>
  </si>
  <si>
    <r>
      <t xml:space="preserve">Review Chapter 2 of the RACGP Abuse and Violence White Book to understand the best practice guidelines for the identification and initial response of ‘Domestic’ or 'Intimate Partner abuse/Violence'. </t>
    </r>
    <r>
      <rPr>
        <b/>
        <sz val="14"/>
        <color theme="1"/>
        <rFont val="Calibri"/>
        <family val="2"/>
        <scheme val="minor"/>
      </rPr>
      <t>(1 hour EA)</t>
    </r>
  </si>
  <si>
    <t>Completing the 'Data Collection' sheet - What you are asked to do:</t>
  </si>
  <si>
    <t>Note: The Data Collection template has drop down boxes with answers for some of the questions.</t>
  </si>
  <si>
    <r>
      <rPr>
        <sz val="12"/>
        <color theme="1"/>
        <rFont val="Calibri"/>
        <family val="2"/>
      </rPr>
      <t>­</t>
    </r>
    <r>
      <rPr>
        <sz val="12"/>
        <color theme="1"/>
        <rFont val="Calibri"/>
        <family val="2"/>
        <scheme val="minor"/>
      </rPr>
      <t xml:space="preserve">  A list of potential indicators of IPV is given below the Data Collection table</t>
    </r>
  </si>
  <si>
    <t>Items included in the simple 'Data Collection' sheet</t>
  </si>
  <si>
    <t>Step 3: Analysis &amp; Evaluation - Analyse and evaluate data and implement changes or improvements (1 RP hour)</t>
  </si>
  <si>
    <t>Data Collection sheet</t>
  </si>
  <si>
    <r>
      <t>·</t>
    </r>
    <r>
      <rPr>
        <sz val="14"/>
        <color theme="1"/>
        <rFont val="Calibri"/>
        <family val="2"/>
        <scheme val="minor"/>
      </rPr>
      <t>       Analyse the data collected in '</t>
    </r>
    <r>
      <rPr>
        <b/>
        <i/>
        <sz val="14"/>
        <color theme="1"/>
        <rFont val="Calibri"/>
        <family val="2"/>
        <scheme val="minor"/>
      </rPr>
      <t>Step 2 Data Collection'</t>
    </r>
    <r>
      <rPr>
        <sz val="14"/>
        <color theme="1"/>
        <rFont val="Calibri"/>
        <family val="2"/>
        <scheme val="minor"/>
      </rPr>
      <t xml:space="preserve"> and compare against the best practice guideline/s or standard/s from </t>
    </r>
    <r>
      <rPr>
        <b/>
        <i/>
        <sz val="14"/>
        <color theme="1"/>
        <rFont val="Calibri"/>
        <family val="2"/>
        <scheme val="minor"/>
      </rPr>
      <t>Step 1</t>
    </r>
    <r>
      <rPr>
        <sz val="14"/>
        <color theme="1"/>
        <rFont val="Calibri"/>
        <family val="2"/>
        <scheme val="minor"/>
      </rPr>
      <t>.</t>
    </r>
  </si>
  <si>
    <r>
      <t>·</t>
    </r>
    <r>
      <rPr>
        <sz val="14"/>
        <color theme="1"/>
        <rFont val="Times New Roman"/>
        <family val="1"/>
      </rPr>
      <t> </t>
    </r>
    <r>
      <rPr>
        <sz val="14"/>
        <color theme="1"/>
        <rFont val="Calibri"/>
        <family val="2"/>
        <scheme val="minor"/>
      </rPr>
      <t>      Describe what changes or improvements you identified &amp; how you will implement them.</t>
    </r>
  </si>
  <si>
    <t>Reflect on the types of indicators that you saw. Were they different to what you were expecting? Explain why.</t>
  </si>
  <si>
    <r>
      <t xml:space="preserve">How close were you to the guidelines as recorded? (as given in </t>
    </r>
    <r>
      <rPr>
        <i/>
        <sz val="14"/>
        <color theme="1"/>
        <rFont val="Calibri"/>
        <family val="2"/>
        <scheme val="minor"/>
      </rPr>
      <t>Step 1</t>
    </r>
    <r>
      <rPr>
        <sz val="14"/>
        <color theme="1"/>
        <rFont val="Calibri"/>
        <family val="2"/>
        <scheme val="minor"/>
      </rPr>
      <t>)</t>
    </r>
  </si>
  <si>
    <r>
      <t>Delivery</t>
    </r>
    <r>
      <rPr>
        <sz val="14"/>
        <color theme="1"/>
        <rFont val="Calibri"/>
        <family val="2"/>
        <scheme val="minor"/>
      </rPr>
      <t xml:space="preserve"> - the IPV Clinical Audit spreadsheet was user friendly and easily navigated</t>
    </r>
  </si>
  <si>
    <r>
      <t>·</t>
    </r>
    <r>
      <rPr>
        <sz val="7"/>
        <color rgb="FFDE5A00"/>
        <rFont val="Times New Roman"/>
        <family val="1"/>
      </rPr>
      <t xml:space="preserve">     </t>
    </r>
    <r>
      <rPr>
        <sz val="14"/>
        <color theme="1"/>
        <rFont val="Calibri"/>
        <family val="2"/>
        <scheme val="minor"/>
      </rPr>
      <t>Fill in the Data Collection sheet by typing your response or choosing an option from the drop-down menu.</t>
    </r>
  </si>
  <si>
    <r>
      <t>•     </t>
    </r>
    <r>
      <rPr>
        <b/>
        <sz val="20"/>
        <color rgb="FFDE5A00"/>
        <rFont val="Calibri"/>
        <family val="2"/>
        <scheme val="minor"/>
      </rPr>
      <t>*</t>
    </r>
    <r>
      <rPr>
        <sz val="14"/>
        <color theme="1"/>
        <rFont val="Calibri"/>
        <family val="2"/>
        <scheme val="minor"/>
      </rPr>
      <t xml:space="preserve"> </t>
    </r>
    <r>
      <rPr>
        <b/>
        <sz val="14"/>
        <color theme="1"/>
        <rFont val="Calibri"/>
        <family val="2"/>
        <scheme val="minor"/>
      </rPr>
      <t>Main presenting Issue:</t>
    </r>
    <r>
      <rPr>
        <sz val="14"/>
        <color theme="1"/>
        <rFont val="Calibri"/>
        <family val="2"/>
        <scheme val="minor"/>
      </rPr>
      <t xml:space="preserve"> </t>
    </r>
    <r>
      <rPr>
        <i/>
        <sz val="14"/>
        <color theme="1"/>
        <rFont val="Calibri"/>
        <family val="2"/>
        <scheme val="minor"/>
      </rPr>
      <t>Physical/ Psychological/ Both</t>
    </r>
  </si>
  <si>
    <t>Whether it is a new or review consultation, please state if the main issue is physical, psychological or both.</t>
  </si>
  <si>
    <t>Physical/
Psychological/ Both</t>
  </si>
  <si>
    <t>If yes, please describe the barrier(s)</t>
  </si>
  <si>
    <t>Please describe barrier(s) below</t>
  </si>
  <si>
    <r>
      <t xml:space="preserve">•     </t>
    </r>
    <r>
      <rPr>
        <b/>
        <sz val="14"/>
        <color theme="1"/>
        <rFont val="Calibri"/>
        <family val="2"/>
        <scheme val="minor"/>
      </rPr>
      <t>If yes, please describe</t>
    </r>
    <r>
      <rPr>
        <i/>
        <sz val="14"/>
        <color theme="1"/>
        <rFont val="Calibri"/>
        <family val="2"/>
        <scheme val="minor"/>
      </rPr>
      <t xml:space="preserve"> </t>
    </r>
    <r>
      <rPr>
        <b/>
        <sz val="14"/>
        <color theme="1"/>
        <rFont val="Calibri"/>
        <family val="2"/>
        <scheme val="minor"/>
      </rPr>
      <t>the barrier(s)</t>
    </r>
  </si>
  <si>
    <t>If you have previously asked about abuse in another appointment so didn't this time, please describe here, otherwise describe what other barrier(s) you encountered</t>
  </si>
  <si>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Psychological issue:</t>
    </r>
    <r>
      <rPr>
        <sz val="14"/>
        <color theme="1"/>
        <rFont val="Calibri"/>
        <family val="2"/>
        <scheme val="minor"/>
      </rPr>
      <t xml:space="preserve"> </t>
    </r>
    <r>
      <rPr>
        <i/>
        <sz val="14"/>
        <color theme="1"/>
        <rFont val="Calibri"/>
        <family val="2"/>
        <scheme val="minor"/>
      </rPr>
      <t>Overt/ Likely but hidden/ Unlikely</t>
    </r>
  </si>
  <si>
    <r>
      <t>•     </t>
    </r>
    <r>
      <rPr>
        <b/>
        <sz val="20"/>
        <color rgb="FFDE5A00"/>
        <rFont val="Calibri"/>
        <family val="2"/>
        <scheme val="minor"/>
      </rPr>
      <t>*</t>
    </r>
    <r>
      <rPr>
        <b/>
        <sz val="14"/>
        <color theme="1"/>
        <rFont val="Calibri"/>
        <family val="2"/>
        <scheme val="minor"/>
      </rPr>
      <t xml:space="preserve"> Intimate Partner Violence (IPV):</t>
    </r>
    <r>
      <rPr>
        <sz val="14"/>
        <color theme="1"/>
        <rFont val="Calibri"/>
        <family val="2"/>
        <scheme val="minor"/>
      </rPr>
      <t xml:space="preserve"> </t>
    </r>
    <r>
      <rPr>
        <i/>
        <sz val="14"/>
        <color theme="1"/>
        <rFont val="Calibri"/>
        <family val="2"/>
        <scheme val="minor"/>
      </rPr>
      <t>Overt/ Likely but hidden/ Unlikely</t>
    </r>
  </si>
  <si>
    <t xml:space="preserve">2. Review Chapter 2 'Intimate partner abuse and violence: Identification and initial response' of the RACGP Abuse and Violence White Book to understand the best practice guidelines for the identification and initial response of ‘Domestic’ or intimate partner abuse/violence (IPV). </t>
  </si>
  <si>
    <t>•	   In particular, review figure 2.3 which outlines health indicators of IPV.</t>
  </si>
  <si>
    <r>
      <rPr>
        <b/>
        <sz val="12"/>
        <color theme="0"/>
        <rFont val="Calibri"/>
        <family val="2"/>
        <scheme val="minor"/>
      </rPr>
      <t>* As given in Chapter 2:</t>
    </r>
    <r>
      <rPr>
        <b/>
        <u/>
        <sz val="12"/>
        <color theme="0"/>
        <rFont val="Calibri"/>
        <family val="2"/>
        <scheme val="minor"/>
      </rPr>
      <t xml:space="preserve"> Intimate partner abuse and violence: Identification and initial response of the RACGP Abuse and Violence - Working with our patients in general practice, White Book, figure 2.3</t>
    </r>
  </si>
  <si>
    <r>
      <t xml:space="preserve">Audit Log </t>
    </r>
    <r>
      <rPr>
        <b/>
        <sz val="14"/>
        <color rgb="FF660066"/>
        <rFont val="Calibri"/>
        <family val="2"/>
        <scheme val="minor"/>
      </rPr>
      <t>Data Collection</t>
    </r>
    <r>
      <rPr>
        <sz val="14"/>
        <color theme="1"/>
        <rFont val="Calibri"/>
        <family val="2"/>
        <scheme val="minor"/>
      </rPr>
      <t>: Conduct a simple audit of 10 consecutive female patients (Use</t>
    </r>
    <r>
      <rPr>
        <i/>
        <sz val="14"/>
        <color theme="1"/>
        <rFont val="Calibri"/>
        <family val="2"/>
        <scheme val="minor"/>
      </rPr>
      <t xml:space="preserve"> </t>
    </r>
    <r>
      <rPr>
        <b/>
        <i/>
        <sz val="14"/>
        <color theme="1"/>
        <rFont val="Calibri"/>
        <family val="2"/>
        <scheme val="minor"/>
      </rPr>
      <t>'Step 2: Data Collection'</t>
    </r>
    <r>
      <rPr>
        <sz val="14"/>
        <color theme="1"/>
        <rFont val="Calibri"/>
        <family val="2"/>
        <scheme val="minor"/>
      </rPr>
      <t xml:space="preserve"> worksheet and see </t>
    </r>
    <r>
      <rPr>
        <b/>
        <i/>
        <sz val="14"/>
        <color theme="1"/>
        <rFont val="Calibri"/>
        <family val="2"/>
        <scheme val="minor"/>
      </rPr>
      <t>'Instructions for Step 2</t>
    </r>
    <r>
      <rPr>
        <b/>
        <sz val="14"/>
        <color theme="1"/>
        <rFont val="Calibri"/>
        <family val="2"/>
        <scheme val="minor"/>
      </rPr>
      <t>'</t>
    </r>
    <r>
      <rPr>
        <sz val="14"/>
        <color theme="1"/>
        <rFont val="Calibri"/>
        <family val="2"/>
        <scheme val="minor"/>
      </rPr>
      <t xml:space="preserve"> worksheet for more information on how to undertake the data collection) </t>
    </r>
    <r>
      <rPr>
        <b/>
        <sz val="14"/>
        <color theme="1"/>
        <rFont val="Calibri"/>
        <family val="2"/>
        <scheme val="minor"/>
      </rPr>
      <t>(5 hours MO)</t>
    </r>
  </si>
  <si>
    <t xml:space="preserve"> •	    GP is to conduct a simple audit of 10 consecutive female patients and undertake the required data collection using the 'Step 2 Audit log' worksheet.</t>
  </si>
  <si>
    <r>
      <t xml:space="preserve"> Conduct a simple audit of 10 consecutive female patients. Undertake the data collection using the '</t>
    </r>
    <r>
      <rPr>
        <b/>
        <i/>
        <sz val="14"/>
        <color theme="1"/>
        <rFont val="Calibri"/>
        <family val="2"/>
        <scheme val="minor"/>
      </rPr>
      <t>Step 2 Data Collection</t>
    </r>
    <r>
      <rPr>
        <sz val="14"/>
        <color theme="1"/>
        <rFont val="Calibri"/>
        <family val="2"/>
        <scheme val="minor"/>
      </rPr>
      <t>' worksheet</t>
    </r>
  </si>
  <si>
    <t>•	    Opportunity to ask women about intimate partner violence should be considered in every consultation where a clinical indicator is present, and any barriers explored.</t>
  </si>
  <si>
    <t>2.     To analyse how intimate partner violence presents in general practice.</t>
  </si>
  <si>
    <t xml:space="preserve">      Intimate Partner Violence (IPV) Identification and Initial Response Clinical Audit - Mini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</si>
</sst>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8"/>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b/>
      <sz val="20"/>
      <color theme="0"/>
      <name val="Calibri"/>
      <family val="2"/>
      <scheme val="minor"/>
    </font>
    <font>
      <sz val="20"/>
      <color theme="1"/>
      <name val="Calibri"/>
      <family val="2"/>
      <scheme val="minor"/>
    </font>
    <font>
      <sz val="16"/>
      <name val="Calibri"/>
      <family val="2"/>
      <scheme val="minor"/>
    </font>
    <font>
      <b/>
      <sz val="16"/>
      <name val="Calibri"/>
      <family val="2"/>
      <scheme val="minor"/>
    </font>
    <font>
      <b/>
      <sz val="12"/>
      <name val="Calibri"/>
      <family val="2"/>
      <scheme val="minor"/>
    </font>
    <font>
      <sz val="16"/>
      <color theme="1"/>
      <name val="Calibri"/>
      <family val="2"/>
      <scheme val="minor"/>
    </font>
    <font>
      <b/>
      <sz val="16"/>
      <color rgb="FF094183"/>
      <name val="Calibri"/>
      <family val="2"/>
      <scheme val="minor"/>
    </font>
    <font>
      <b/>
      <sz val="11"/>
      <color theme="5"/>
      <name val="Calibri"/>
      <family val="2"/>
      <scheme val="minor"/>
    </font>
    <font>
      <b/>
      <sz val="26"/>
      <color theme="0"/>
      <name val="Calibri"/>
      <family val="2"/>
      <scheme val="minor"/>
    </font>
    <font>
      <b/>
      <sz val="16"/>
      <color theme="0"/>
      <name val="Calibri"/>
      <family val="2"/>
      <scheme val="minor"/>
    </font>
    <font>
      <sz val="12"/>
      <color rgb="FFFF0000"/>
      <name val="Calibri"/>
      <family val="2"/>
      <scheme val="minor"/>
    </font>
    <font>
      <sz val="11"/>
      <color rgb="FFFF0000"/>
      <name val="Calibri"/>
      <family val="2"/>
      <scheme val="minor"/>
    </font>
    <font>
      <b/>
      <sz val="14"/>
      <color theme="0"/>
      <name val="Calibri"/>
      <family val="2"/>
      <scheme val="minor"/>
    </font>
    <font>
      <sz val="9"/>
      <color indexed="81"/>
      <name val="Tahoma"/>
      <family val="2"/>
    </font>
    <font>
      <sz val="11"/>
      <color indexed="81"/>
      <name val="Calibri"/>
      <family val="2"/>
      <scheme val="minor"/>
    </font>
    <font>
      <b/>
      <sz val="11"/>
      <color indexed="81"/>
      <name val="Calibri"/>
      <family val="2"/>
      <scheme val="minor"/>
    </font>
    <font>
      <sz val="12"/>
      <name val="Calibri"/>
      <family val="2"/>
      <scheme val="minor"/>
    </font>
    <font>
      <b/>
      <sz val="16"/>
      <color rgb="FF660066"/>
      <name val="Calibri"/>
      <family val="2"/>
      <scheme val="minor"/>
    </font>
    <font>
      <b/>
      <sz val="12"/>
      <color theme="0"/>
      <name val="Calibri"/>
      <family val="2"/>
      <scheme val="minor"/>
    </font>
    <font>
      <sz val="11"/>
      <color theme="1"/>
      <name val="Symbol"/>
      <family val="1"/>
      <charset val="2"/>
    </font>
    <font>
      <b/>
      <sz val="14"/>
      <color rgb="FFDE5A00"/>
      <name val="Calibri"/>
      <family val="2"/>
      <scheme val="minor"/>
    </font>
    <font>
      <b/>
      <sz val="16"/>
      <color rgb="FF7030A0"/>
      <name val="Calibri"/>
      <family val="2"/>
      <scheme val="minor"/>
    </font>
    <font>
      <u/>
      <sz val="11"/>
      <color theme="10"/>
      <name val="Calibri"/>
      <family val="2"/>
      <scheme val="minor"/>
    </font>
    <font>
      <sz val="11"/>
      <color rgb="FFDE5A00"/>
      <name val="Symbol"/>
      <family val="1"/>
      <charset val="2"/>
    </font>
    <font>
      <sz val="14"/>
      <color rgb="FFDE5A00"/>
      <name val="Symbol"/>
      <family val="1"/>
      <charset val="2"/>
    </font>
    <font>
      <sz val="14"/>
      <color rgb="FFDE5A00"/>
      <name val="Times New Roman"/>
      <family val="1"/>
    </font>
    <font>
      <sz val="14"/>
      <color theme="1"/>
      <name val="Calibri"/>
      <family val="2"/>
      <scheme val="minor"/>
    </font>
    <font>
      <sz val="14"/>
      <name val="Calibri"/>
      <family val="2"/>
      <scheme val="minor"/>
    </font>
    <font>
      <b/>
      <sz val="18"/>
      <color theme="0"/>
      <name val="Calibri"/>
      <family val="2"/>
      <scheme val="minor"/>
    </font>
    <font>
      <b/>
      <sz val="14"/>
      <name val="Calibri"/>
      <family val="2"/>
      <scheme val="minor"/>
    </font>
    <font>
      <sz val="14"/>
      <color theme="1"/>
      <name val="Courier New"/>
      <family val="3"/>
    </font>
    <font>
      <sz val="14"/>
      <color theme="1"/>
      <name val="Times New Roman"/>
      <family val="1"/>
    </font>
    <font>
      <b/>
      <sz val="12"/>
      <color theme="1"/>
      <name val="Calibri"/>
      <family val="2"/>
      <scheme val="minor"/>
    </font>
    <font>
      <i/>
      <sz val="14"/>
      <color theme="1"/>
      <name val="Calibri"/>
      <family val="2"/>
      <scheme val="minor"/>
    </font>
    <font>
      <sz val="7"/>
      <color rgb="FFDE5A00"/>
      <name val="Times New Roman"/>
      <family val="1"/>
    </font>
    <font>
      <sz val="14"/>
      <color rgb="FF000000"/>
      <name val="Calibri"/>
      <family val="2"/>
      <scheme val="minor"/>
    </font>
    <font>
      <i/>
      <sz val="14"/>
      <color rgb="FF000000"/>
      <name val="Calibri"/>
      <family val="2"/>
      <scheme val="minor"/>
    </font>
    <font>
      <b/>
      <sz val="14"/>
      <color theme="1"/>
      <name val="Calibri"/>
      <family val="2"/>
      <scheme val="minor"/>
    </font>
    <font>
      <sz val="14"/>
      <color theme="1"/>
      <name val="Symbol"/>
      <family val="1"/>
      <charset val="2"/>
    </font>
    <font>
      <b/>
      <sz val="12"/>
      <color rgb="FFFFFFFF"/>
      <name val="Calibri"/>
      <family val="2"/>
      <scheme val="minor"/>
    </font>
    <font>
      <b/>
      <i/>
      <u/>
      <sz val="12"/>
      <name val="Calibri"/>
      <family val="2"/>
      <scheme val="minor"/>
    </font>
    <font>
      <sz val="14"/>
      <color rgb="FFFF0000"/>
      <name val="Calibri"/>
      <family val="2"/>
      <scheme val="minor"/>
    </font>
    <font>
      <sz val="12"/>
      <color rgb="FFFF0000"/>
      <name val="Segoe UI"/>
      <family val="2"/>
    </font>
    <font>
      <b/>
      <i/>
      <sz val="14"/>
      <color theme="1"/>
      <name val="Calibri"/>
      <family val="2"/>
      <scheme val="minor"/>
    </font>
    <font>
      <b/>
      <sz val="16"/>
      <color theme="1"/>
      <name val="Calibri"/>
      <family val="2"/>
      <scheme val="minor"/>
    </font>
    <font>
      <sz val="11"/>
      <color rgb="FF000000"/>
      <name val="Calibri"/>
      <family val="2"/>
    </font>
    <font>
      <b/>
      <sz val="11"/>
      <color rgb="FFFF0000"/>
      <name val="Calibri"/>
      <family val="2"/>
      <scheme val="minor"/>
    </font>
    <font>
      <b/>
      <sz val="20"/>
      <color rgb="FFDE5A00"/>
      <name val="Calibri"/>
      <family val="2"/>
      <scheme val="minor"/>
    </font>
    <font>
      <sz val="20"/>
      <color rgb="FFDE5A00"/>
      <name val="Calibri"/>
      <family val="2"/>
      <scheme val="minor"/>
    </font>
    <font>
      <b/>
      <sz val="14"/>
      <color rgb="FF094183"/>
      <name val="Calibri"/>
      <family val="2"/>
      <scheme val="minor"/>
    </font>
    <font>
      <b/>
      <sz val="14"/>
      <color rgb="FF660066"/>
      <name val="Calibri"/>
      <family val="2"/>
      <scheme val="minor"/>
    </font>
    <font>
      <u/>
      <sz val="14"/>
      <color theme="10"/>
      <name val="Calibri"/>
      <family val="2"/>
      <scheme val="minor"/>
    </font>
    <font>
      <b/>
      <u/>
      <sz val="14"/>
      <color rgb="FFDE5A00"/>
      <name val="Calibri"/>
      <family val="2"/>
      <scheme val="minor"/>
    </font>
    <font>
      <sz val="14"/>
      <name val="Symbol"/>
      <family val="1"/>
      <charset val="2"/>
    </font>
    <font>
      <b/>
      <u/>
      <sz val="14"/>
      <color rgb="FF7030A0"/>
      <name val="Calibri"/>
      <family val="2"/>
      <scheme val="minor"/>
    </font>
    <font>
      <b/>
      <sz val="11"/>
      <color theme="1"/>
      <name val="Calibri"/>
      <family val="2"/>
      <scheme val="minor"/>
    </font>
    <font>
      <b/>
      <sz val="12"/>
      <color theme="8" tint="-0.249977111117893"/>
      <name val="Calibri"/>
      <family val="2"/>
      <scheme val="minor"/>
    </font>
    <font>
      <b/>
      <i/>
      <sz val="14"/>
      <name val="Calibri"/>
      <family val="2"/>
      <scheme val="minor"/>
    </font>
    <font>
      <u/>
      <sz val="14"/>
      <name val="Calibri"/>
      <family val="2"/>
      <scheme val="minor"/>
    </font>
    <font>
      <vertAlign val="superscript"/>
      <sz val="14"/>
      <color theme="1"/>
      <name val="Calibri"/>
      <family val="2"/>
      <scheme val="minor"/>
    </font>
    <font>
      <b/>
      <sz val="14"/>
      <color rgb="FF212529"/>
      <name val="Calibri"/>
      <family val="2"/>
      <scheme val="minor"/>
    </font>
    <font>
      <sz val="12"/>
      <color rgb="FF212529"/>
      <name val="Calibri"/>
      <family val="2"/>
      <scheme val="minor"/>
    </font>
    <font>
      <b/>
      <u/>
      <sz val="12"/>
      <color theme="0"/>
      <name val="Calibri"/>
      <family val="2"/>
      <scheme val="minor"/>
    </font>
    <font>
      <sz val="12"/>
      <color theme="1"/>
      <name val="Calibri"/>
      <family val="2"/>
    </font>
  </fonts>
  <fills count="13">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gray0625">
        <bgColor theme="0"/>
      </patternFill>
    </fill>
    <fill>
      <patternFill patternType="gray125">
        <bgColor theme="5" tint="0.59999389629810485"/>
      </patternFill>
    </fill>
    <fill>
      <patternFill patternType="solid">
        <fgColor rgb="FF660066"/>
        <bgColor indexed="64"/>
      </patternFill>
    </fill>
    <fill>
      <patternFill patternType="solid">
        <fgColor rgb="FFDE5A00"/>
        <bgColor indexed="64"/>
      </patternFill>
    </fill>
    <fill>
      <patternFill patternType="solid">
        <fgColor rgb="FFFFB27D"/>
        <bgColor indexed="64"/>
      </patternFill>
    </fill>
    <fill>
      <patternFill patternType="solid">
        <fgColor rgb="FFFFE1CD"/>
        <bgColor indexed="64"/>
      </patternFill>
    </fill>
    <fill>
      <patternFill patternType="solid">
        <fgColor rgb="FFFFF1E7"/>
        <bgColor indexed="64"/>
      </patternFill>
    </fill>
    <fill>
      <patternFill patternType="solid">
        <fgColor rgb="FFB96BAB"/>
        <bgColor indexed="64"/>
      </patternFill>
    </fill>
    <fill>
      <patternFill patternType="gray0625">
        <bgColor rgb="FFDE5A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406">
    <xf numFmtId="0" fontId="0" fillId="0" borderId="0" xfId="0"/>
    <xf numFmtId="0" fontId="5" fillId="0" borderId="0" xfId="0" applyFont="1"/>
    <xf numFmtId="0" fontId="6" fillId="0" borderId="0" xfId="0" applyFont="1"/>
    <xf numFmtId="0" fontId="9" fillId="0" borderId="0" xfId="0" applyFont="1"/>
    <xf numFmtId="0" fontId="9" fillId="0" borderId="0" xfId="0" applyFont="1" applyAlignment="1">
      <alignment vertical="center"/>
    </xf>
    <xf numFmtId="0" fontId="15" fillId="0" borderId="0" xfId="0" applyFont="1" applyAlignment="1">
      <alignment vertical="center"/>
    </xf>
    <xf numFmtId="0" fontId="0" fillId="3" borderId="0" xfId="0" applyFill="1"/>
    <xf numFmtId="0" fontId="8" fillId="3" borderId="0" xfId="0" applyFont="1" applyFill="1"/>
    <xf numFmtId="0" fontId="16" fillId="3" borderId="0" xfId="0" applyFont="1" applyFill="1" applyAlignment="1">
      <alignment horizontal="left" vertical="center"/>
    </xf>
    <xf numFmtId="0" fontId="0" fillId="3" borderId="0" xfId="0" applyFill="1" applyAlignment="1">
      <alignment vertical="top"/>
    </xf>
    <xf numFmtId="0" fontId="20" fillId="0" borderId="0" xfId="0" applyFont="1"/>
    <xf numFmtId="0" fontId="20" fillId="0" borderId="0" xfId="0" applyFont="1" applyAlignment="1">
      <alignment vertical="center"/>
    </xf>
    <xf numFmtId="0" fontId="21" fillId="0" borderId="0" xfId="0" applyFont="1"/>
    <xf numFmtId="0" fontId="21" fillId="0" borderId="0" xfId="0" quotePrefix="1" applyFont="1"/>
    <xf numFmtId="0" fontId="4" fillId="0" borderId="0" xfId="0" applyFont="1"/>
    <xf numFmtId="0" fontId="26" fillId="3" borderId="0" xfId="0" applyFont="1" applyFill="1"/>
    <xf numFmtId="0" fontId="0" fillId="6" borderId="0" xfId="0" applyFill="1" applyAlignment="1">
      <alignment vertical="center"/>
    </xf>
    <xf numFmtId="0" fontId="0" fillId="6" borderId="0" xfId="0" applyFill="1"/>
    <xf numFmtId="0" fontId="18" fillId="6" borderId="0" xfId="0" applyFont="1" applyFill="1" applyAlignment="1">
      <alignment horizontal="center"/>
    </xf>
    <xf numFmtId="0" fontId="10" fillId="6" borderId="0" xfId="0" applyFont="1" applyFill="1" applyAlignment="1">
      <alignment horizontal="center"/>
    </xf>
    <xf numFmtId="0" fontId="4" fillId="6" borderId="0" xfId="0" applyFont="1" applyFill="1"/>
    <xf numFmtId="0" fontId="15" fillId="6" borderId="0" xfId="0" applyFont="1" applyFill="1" applyAlignment="1">
      <alignment vertical="center"/>
    </xf>
    <xf numFmtId="0" fontId="5" fillId="6" borderId="0" xfId="0" applyFont="1" applyFill="1"/>
    <xf numFmtId="0" fontId="0" fillId="7" borderId="0" xfId="0" applyFill="1" applyAlignment="1">
      <alignment vertical="center"/>
    </xf>
    <xf numFmtId="0" fontId="0" fillId="7" borderId="0" xfId="0" applyFill="1"/>
    <xf numFmtId="0" fontId="16" fillId="7" borderId="0" xfId="0" applyFont="1" applyFill="1" applyAlignment="1">
      <alignment horizontal="left" vertical="center"/>
    </xf>
    <xf numFmtId="0" fontId="0" fillId="7" borderId="0" xfId="0" applyFill="1" applyAlignment="1">
      <alignment vertical="top"/>
    </xf>
    <xf numFmtId="0" fontId="8" fillId="7" borderId="0" xfId="0" applyFont="1" applyFill="1"/>
    <xf numFmtId="0" fontId="10" fillId="7" borderId="0" xfId="0" applyFont="1" applyFill="1" applyAlignment="1">
      <alignment horizontal="center"/>
    </xf>
    <xf numFmtId="0" fontId="12" fillId="7" borderId="5" xfId="0" applyFont="1" applyFill="1" applyBorder="1" applyAlignment="1">
      <alignment horizontal="center"/>
    </xf>
    <xf numFmtId="0" fontId="10" fillId="7" borderId="5" xfId="0" applyFont="1" applyFill="1" applyBorder="1" applyAlignment="1">
      <alignment horizontal="center"/>
    </xf>
    <xf numFmtId="0" fontId="13" fillId="7" borderId="5" xfId="0" applyFont="1" applyFill="1" applyBorder="1"/>
    <xf numFmtId="0" fontId="13" fillId="7" borderId="0" xfId="0" applyFont="1" applyFill="1"/>
    <xf numFmtId="0" fontId="10" fillId="7" borderId="0" xfId="0" applyFont="1" applyFill="1"/>
    <xf numFmtId="0" fontId="19" fillId="7" borderId="0" xfId="0" applyFont="1" applyFill="1" applyAlignment="1">
      <alignment horizontal="left"/>
    </xf>
    <xf numFmtId="0" fontId="9" fillId="6" borderId="0" xfId="0" applyFont="1" applyFill="1"/>
    <xf numFmtId="0" fontId="11" fillId="6" borderId="0" xfId="0" applyFont="1" applyFill="1"/>
    <xf numFmtId="0" fontId="9" fillId="6" borderId="0" xfId="0" applyFont="1" applyFill="1" applyAlignment="1">
      <alignment vertical="center"/>
    </xf>
    <xf numFmtId="0" fontId="9" fillId="7" borderId="0" xfId="0" applyFont="1" applyFill="1"/>
    <xf numFmtId="0" fontId="9" fillId="7" borderId="0" xfId="0" applyFont="1" applyFill="1" applyAlignment="1">
      <alignment vertical="center"/>
    </xf>
    <xf numFmtId="0" fontId="9" fillId="7" borderId="0" xfId="0" applyFont="1" applyFill="1" applyAlignment="1">
      <alignment horizontal="right"/>
    </xf>
    <xf numFmtId="0" fontId="9" fillId="7" borderId="0" xfId="0" applyFont="1" applyFill="1" applyAlignment="1">
      <alignment horizontal="left"/>
    </xf>
    <xf numFmtId="0" fontId="19" fillId="7" borderId="0" xfId="0" applyFont="1" applyFill="1"/>
    <xf numFmtId="0" fontId="15" fillId="9" borderId="1" xfId="0" applyFont="1" applyFill="1" applyBorder="1"/>
    <xf numFmtId="0" fontId="28" fillId="7" borderId="0" xfId="0" applyFont="1" applyFill="1"/>
    <xf numFmtId="0" fontId="15" fillId="7" borderId="0" xfId="0" applyFont="1" applyFill="1"/>
    <xf numFmtId="0" fontId="19" fillId="7" borderId="1" xfId="0" applyFont="1" applyFill="1" applyBorder="1"/>
    <xf numFmtId="0" fontId="4" fillId="7" borderId="0" xfId="0" applyFont="1" applyFill="1"/>
    <xf numFmtId="0" fontId="0" fillId="7" borderId="0" xfId="0" applyFill="1" applyAlignment="1">
      <alignment horizontal="center"/>
    </xf>
    <xf numFmtId="0" fontId="22" fillId="7" borderId="0" xfId="0" applyFont="1" applyFill="1"/>
    <xf numFmtId="0" fontId="6" fillId="6" borderId="0" xfId="0" applyFont="1" applyFill="1"/>
    <xf numFmtId="0" fontId="17" fillId="7" borderId="0" xfId="0" applyFont="1" applyFill="1" applyAlignment="1">
      <alignment vertical="center"/>
    </xf>
    <xf numFmtId="0" fontId="0" fillId="7" borderId="0" xfId="0" applyFill="1" applyAlignment="1">
      <alignment horizontal="left" vertical="center" indent="4"/>
    </xf>
    <xf numFmtId="0" fontId="7" fillId="7" borderId="0" xfId="0" applyFont="1" applyFill="1" applyAlignment="1">
      <alignment horizontal="left" vertical="center" indent="9"/>
    </xf>
    <xf numFmtId="0" fontId="0" fillId="7" borderId="0" xfId="0" applyFill="1" applyAlignment="1">
      <alignment horizontal="left" vertical="center" indent="9"/>
    </xf>
    <xf numFmtId="0" fontId="0" fillId="0" borderId="0" xfId="0" applyAlignment="1">
      <alignment wrapText="1"/>
    </xf>
    <xf numFmtId="0" fontId="0" fillId="6" borderId="0" xfId="0" applyFill="1" applyAlignment="1">
      <alignment wrapText="1"/>
    </xf>
    <xf numFmtId="0" fontId="0" fillId="7" borderId="0" xfId="0" applyFill="1" applyAlignment="1">
      <alignment wrapText="1"/>
    </xf>
    <xf numFmtId="0" fontId="36" fillId="0" borderId="0" xfId="0" applyFont="1" applyAlignment="1">
      <alignment wrapText="1"/>
    </xf>
    <xf numFmtId="0" fontId="36" fillId="6" borderId="0" xfId="0" applyFont="1" applyFill="1" applyAlignment="1">
      <alignment wrapText="1"/>
    </xf>
    <xf numFmtId="0" fontId="38" fillId="6" borderId="0" xfId="0" applyFont="1" applyFill="1" applyAlignment="1">
      <alignment horizontal="center"/>
    </xf>
    <xf numFmtId="0" fontId="22" fillId="0" borderId="0" xfId="0" applyFont="1"/>
    <xf numFmtId="0" fontId="22" fillId="7" borderId="0" xfId="0" applyFont="1" applyFill="1" applyAlignment="1">
      <alignment horizontal="center"/>
    </xf>
    <xf numFmtId="0" fontId="22" fillId="6" borderId="0" xfId="0" applyFont="1" applyFill="1"/>
    <xf numFmtId="0" fontId="36" fillId="6" borderId="0" xfId="0" applyFont="1" applyFill="1"/>
    <xf numFmtId="0" fontId="29" fillId="0" borderId="0" xfId="0" applyFont="1" applyAlignment="1">
      <alignment horizontal="left" vertical="center" indent="4"/>
    </xf>
    <xf numFmtId="0" fontId="19" fillId="6" borderId="0" xfId="0" applyFont="1" applyFill="1" applyAlignment="1">
      <alignment vertical="center"/>
    </xf>
    <xf numFmtId="0" fontId="0" fillId="3" borderId="0" xfId="0" applyFill="1" applyAlignment="1">
      <alignment wrapText="1"/>
    </xf>
    <xf numFmtId="0" fontId="16" fillId="3" borderId="0" xfId="0" applyFont="1" applyFill="1" applyAlignment="1">
      <alignment horizontal="left" vertical="center" wrapText="1"/>
    </xf>
    <xf numFmtId="0" fontId="38" fillId="6" borderId="0" xfId="0" applyFont="1" applyFill="1" applyAlignment="1">
      <alignment horizontal="center" vertical="center" wrapText="1"/>
    </xf>
    <xf numFmtId="0" fontId="38" fillId="6" borderId="0" xfId="0" applyFont="1" applyFill="1" applyAlignment="1">
      <alignment horizontal="center" wrapText="1"/>
    </xf>
    <xf numFmtId="0" fontId="38" fillId="6" borderId="0" xfId="0" applyFont="1" applyFill="1" applyAlignment="1">
      <alignment vertical="center"/>
    </xf>
    <xf numFmtId="0" fontId="36" fillId="0" borderId="9" xfId="0" applyFont="1" applyBorder="1" applyAlignment="1">
      <alignment horizontal="left"/>
    </xf>
    <xf numFmtId="0" fontId="40" fillId="7" borderId="0" xfId="0" applyFont="1" applyFill="1" applyAlignment="1">
      <alignment wrapText="1"/>
    </xf>
    <xf numFmtId="0" fontId="19" fillId="6" borderId="0" xfId="0" applyFont="1" applyFill="1" applyAlignment="1">
      <alignment horizontal="center" vertical="center" wrapText="1"/>
    </xf>
    <xf numFmtId="0" fontId="15" fillId="6" borderId="0" xfId="0" applyFont="1" applyFill="1" applyAlignment="1">
      <alignment horizontal="center" vertical="center" wrapText="1"/>
    </xf>
    <xf numFmtId="0" fontId="0" fillId="3" borderId="27" xfId="0" applyFill="1" applyBorder="1"/>
    <xf numFmtId="0" fontId="31" fillId="3" borderId="27" xfId="0" applyFont="1" applyFill="1" applyBorder="1" applyAlignment="1">
      <alignment horizontal="left" vertical="center"/>
    </xf>
    <xf numFmtId="0" fontId="9" fillId="3" borderId="27" xfId="0" applyFont="1" applyFill="1" applyBorder="1"/>
    <xf numFmtId="0" fontId="30" fillId="3" borderId="17" xfId="0" applyFont="1" applyFill="1" applyBorder="1" applyAlignment="1">
      <alignment vertical="center"/>
    </xf>
    <xf numFmtId="0" fontId="36" fillId="3" borderId="27" xfId="0" applyFont="1" applyFill="1" applyBorder="1" applyAlignment="1">
      <alignment horizontal="left" vertical="center" indent="4"/>
    </xf>
    <xf numFmtId="49" fontId="43" fillId="3" borderId="27" xfId="0" applyNumberFormat="1" applyFont="1" applyFill="1" applyBorder="1" applyAlignment="1">
      <alignment horizontal="left" vertical="center" indent="4"/>
    </xf>
    <xf numFmtId="0" fontId="6" fillId="6" borderId="0" xfId="0" applyFont="1" applyFill="1" applyAlignment="1">
      <alignment horizontal="left" vertical="center"/>
    </xf>
    <xf numFmtId="0" fontId="36" fillId="3" borderId="1" xfId="0" applyFont="1" applyFill="1" applyBorder="1" applyAlignment="1">
      <alignment vertical="center"/>
    </xf>
    <xf numFmtId="0" fontId="36" fillId="7" borderId="0" xfId="0" applyFont="1" applyFill="1"/>
    <xf numFmtId="0" fontId="36" fillId="3" borderId="0" xfId="0" applyFont="1" applyFill="1" applyAlignment="1">
      <alignment horizontal="left" vertical="center"/>
    </xf>
    <xf numFmtId="0" fontId="36" fillId="4" borderId="27" xfId="0" applyFont="1" applyFill="1" applyBorder="1" applyAlignment="1">
      <alignment horizontal="center" vertical="center"/>
    </xf>
    <xf numFmtId="0" fontId="36" fillId="7" borderId="0" xfId="0" applyFont="1" applyFill="1" applyAlignment="1">
      <alignment horizontal="left" vertical="center"/>
    </xf>
    <xf numFmtId="0" fontId="36" fillId="7" borderId="0" xfId="0" applyFont="1" applyFill="1" applyAlignment="1">
      <alignment horizontal="left"/>
    </xf>
    <xf numFmtId="0" fontId="36" fillId="0" borderId="9" xfId="0" applyFont="1" applyBorder="1"/>
    <xf numFmtId="0" fontId="42" fillId="7" borderId="0" xfId="0" applyFont="1" applyFill="1" applyAlignment="1">
      <alignment vertical="top"/>
    </xf>
    <xf numFmtId="0" fontId="49" fillId="8" borderId="16" xfId="0" applyFont="1" applyFill="1" applyBorder="1" applyAlignment="1">
      <alignment horizontal="center" vertical="center" wrapText="1"/>
    </xf>
    <xf numFmtId="0" fontId="49" fillId="8" borderId="15" xfId="0" applyFont="1" applyFill="1" applyBorder="1" applyAlignment="1">
      <alignment horizontal="center" vertical="center" wrapText="1"/>
    </xf>
    <xf numFmtId="0" fontId="42" fillId="0" borderId="0" xfId="0" applyFont="1" applyAlignment="1">
      <alignment vertical="top"/>
    </xf>
    <xf numFmtId="0" fontId="26" fillId="7" borderId="0" xfId="0" applyFont="1" applyFill="1"/>
    <xf numFmtId="0" fontId="14" fillId="9" borderId="16"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26" fillId="0" borderId="0" xfId="0" applyFont="1"/>
    <xf numFmtId="0" fontId="4" fillId="0" borderId="16" xfId="0" applyFont="1" applyBorder="1"/>
    <xf numFmtId="0" fontId="4" fillId="0" borderId="15" xfId="0" applyFont="1" applyBorder="1" applyAlignment="1">
      <alignment wrapText="1"/>
    </xf>
    <xf numFmtId="0" fontId="4" fillId="0" borderId="22" xfId="0" applyFont="1" applyBorder="1"/>
    <xf numFmtId="0" fontId="4" fillId="0" borderId="24" xfId="0" applyFont="1" applyBorder="1" applyAlignment="1">
      <alignment wrapText="1"/>
    </xf>
    <xf numFmtId="0" fontId="26" fillId="5" borderId="7" xfId="0" applyFont="1" applyFill="1" applyBorder="1" applyAlignment="1">
      <alignment wrapText="1"/>
    </xf>
    <xf numFmtId="0" fontId="26" fillId="5" borderId="8" xfId="0" applyFont="1" applyFill="1" applyBorder="1" applyAlignment="1">
      <alignment wrapText="1"/>
    </xf>
    <xf numFmtId="0" fontId="26" fillId="2" borderId="16" xfId="0" applyFont="1" applyFill="1" applyBorder="1"/>
    <xf numFmtId="0" fontId="26" fillId="5" borderId="9" xfId="0" applyFont="1" applyFill="1" applyBorder="1" applyAlignment="1">
      <alignment wrapText="1"/>
    </xf>
    <xf numFmtId="0" fontId="26" fillId="5" borderId="26" xfId="0" applyFont="1" applyFill="1" applyBorder="1" applyAlignment="1">
      <alignment wrapText="1"/>
    </xf>
    <xf numFmtId="0" fontId="26" fillId="2" borderId="1" xfId="0" applyFont="1" applyFill="1" applyBorder="1"/>
    <xf numFmtId="0" fontId="36" fillId="0" borderId="0" xfId="0" applyFont="1"/>
    <xf numFmtId="0" fontId="38" fillId="7" borderId="0" xfId="0" applyFont="1" applyFill="1" applyAlignment="1">
      <alignment horizontal="left"/>
    </xf>
    <xf numFmtId="0" fontId="38" fillId="6" borderId="0" xfId="0" applyFont="1" applyFill="1" applyAlignment="1">
      <alignment horizontal="left" vertical="center"/>
    </xf>
    <xf numFmtId="0" fontId="21" fillId="0" borderId="0" xfId="0" applyFont="1" applyAlignment="1">
      <alignment wrapText="1"/>
    </xf>
    <xf numFmtId="0" fontId="38" fillId="6" borderId="0" xfId="0" applyFont="1" applyFill="1" applyAlignment="1">
      <alignment horizontal="center" vertical="center"/>
    </xf>
    <xf numFmtId="0" fontId="36" fillId="3" borderId="27" xfId="0" applyFont="1" applyFill="1" applyBorder="1" applyAlignment="1">
      <alignment horizontal="left" vertical="center" indent="1"/>
    </xf>
    <xf numFmtId="0" fontId="3" fillId="0" borderId="0" xfId="0" applyFont="1"/>
    <xf numFmtId="0" fontId="56" fillId="0" borderId="0" xfId="0" applyFont="1" applyAlignment="1">
      <alignment wrapText="1"/>
    </xf>
    <xf numFmtId="0" fontId="54" fillId="9" borderId="23" xfId="0" applyFont="1" applyFill="1" applyBorder="1" applyAlignment="1">
      <alignment horizontal="left" vertical="center" wrapText="1"/>
    </xf>
    <xf numFmtId="0" fontId="51" fillId="0" borderId="0" xfId="0" applyFont="1" applyAlignment="1">
      <alignment wrapText="1"/>
    </xf>
    <xf numFmtId="0" fontId="52" fillId="0" borderId="0" xfId="0" applyFont="1" applyAlignment="1">
      <alignment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36" fillId="3" borderId="0" xfId="0" applyFont="1" applyFill="1" applyAlignment="1">
      <alignment vertical="top"/>
    </xf>
    <xf numFmtId="0" fontId="36" fillId="3" borderId="0" xfId="0" applyFont="1" applyFill="1" applyAlignment="1">
      <alignment vertical="top" wrapText="1"/>
    </xf>
    <xf numFmtId="0" fontId="37" fillId="3" borderId="0" xfId="0" applyFont="1" applyFill="1" applyAlignment="1">
      <alignment horizontal="left" vertical="center" wrapText="1"/>
    </xf>
    <xf numFmtId="0" fontId="59" fillId="3" borderId="0" xfId="0" applyFont="1" applyFill="1" applyAlignment="1">
      <alignment horizontal="left" vertical="center" wrapText="1"/>
    </xf>
    <xf numFmtId="0" fontId="36" fillId="3" borderId="0" xfId="0" applyFont="1" applyFill="1" applyAlignment="1">
      <alignment horizontal="left" vertical="center" wrapText="1"/>
    </xf>
    <xf numFmtId="0" fontId="43" fillId="3" borderId="0" xfId="0" applyFont="1" applyFill="1" applyAlignment="1">
      <alignment horizontal="left" vertical="center" wrapText="1"/>
    </xf>
    <xf numFmtId="0" fontId="60" fillId="3" borderId="0" xfId="0" applyFont="1" applyFill="1" applyAlignment="1">
      <alignment horizontal="left" vertical="center" wrapText="1"/>
    </xf>
    <xf numFmtId="0" fontId="61" fillId="3" borderId="0" xfId="1" applyFont="1" applyFill="1" applyAlignment="1">
      <alignment horizontal="left" vertical="center"/>
    </xf>
    <xf numFmtId="0" fontId="27" fillId="3" borderId="0" xfId="0" applyFont="1" applyFill="1" applyAlignment="1">
      <alignment horizontal="left" vertical="center" wrapText="1"/>
    </xf>
    <xf numFmtId="0" fontId="39" fillId="7" borderId="0" xfId="0" applyFont="1" applyFill="1" applyAlignment="1">
      <alignment wrapText="1"/>
    </xf>
    <xf numFmtId="0" fontId="36" fillId="9" borderId="23" xfId="0" applyFont="1" applyFill="1" applyBorder="1"/>
    <xf numFmtId="0" fontId="34" fillId="9" borderId="27" xfId="0" applyFont="1" applyFill="1" applyBorder="1" applyAlignment="1">
      <alignment horizontal="left" vertical="center" indent="8"/>
    </xf>
    <xf numFmtId="0" fontId="45" fillId="9" borderId="27" xfId="0" applyFont="1" applyFill="1" applyBorder="1" applyAlignment="1">
      <alignment horizontal="left" vertical="center" indent="15"/>
    </xf>
    <xf numFmtId="0" fontId="34" fillId="2" borderId="27" xfId="0" applyFont="1" applyFill="1" applyBorder="1" applyAlignment="1">
      <alignment horizontal="left" vertical="center" wrapText="1" indent="5"/>
    </xf>
    <xf numFmtId="0" fontId="36" fillId="2" borderId="17" xfId="0" applyFont="1" applyFill="1" applyBorder="1" applyAlignment="1">
      <alignment horizontal="left" vertical="center" indent="11"/>
    </xf>
    <xf numFmtId="0" fontId="47" fillId="3" borderId="27" xfId="0" applyFont="1" applyFill="1" applyBorder="1" applyAlignment="1">
      <alignment horizontal="left" vertical="center" indent="1"/>
    </xf>
    <xf numFmtId="0" fontId="33" fillId="7" borderId="0" xfId="0" applyFont="1" applyFill="1" applyAlignment="1">
      <alignment horizontal="left" vertical="center" wrapText="1"/>
    </xf>
    <xf numFmtId="0" fontId="36" fillId="0" borderId="0" xfId="0" applyFont="1" applyAlignment="1">
      <alignment vertical="center"/>
    </xf>
    <xf numFmtId="0" fontId="37" fillId="3" borderId="0" xfId="0" applyFont="1" applyFill="1"/>
    <xf numFmtId="0" fontId="2" fillId="0" borderId="16" xfId="0" applyFont="1" applyBorder="1"/>
    <xf numFmtId="0" fontId="66" fillId="10" borderId="16" xfId="0" applyFont="1" applyFill="1" applyBorder="1" applyAlignment="1">
      <alignment wrapText="1"/>
    </xf>
    <xf numFmtId="0" fontId="39" fillId="3" borderId="0" xfId="0" applyFont="1" applyFill="1" applyAlignment="1">
      <alignment horizontal="left" vertical="center" wrapText="1"/>
    </xf>
    <xf numFmtId="0" fontId="47" fillId="3" borderId="0" xfId="0" applyFont="1" applyFill="1" applyAlignment="1">
      <alignment vertical="top" wrapText="1"/>
    </xf>
    <xf numFmtId="0" fontId="34" fillId="9" borderId="27" xfId="0" applyFont="1" applyFill="1" applyBorder="1" applyAlignment="1">
      <alignment horizontal="left" vertical="center" wrapText="1" indent="8"/>
    </xf>
    <xf numFmtId="0" fontId="34" fillId="9" borderId="0" xfId="0" applyFont="1" applyFill="1" applyAlignment="1">
      <alignment horizontal="left" vertical="center" wrapText="1" indent="8"/>
    </xf>
    <xf numFmtId="0" fontId="36" fillId="0" borderId="23" xfId="0" applyFont="1" applyBorder="1" applyAlignment="1">
      <alignment horizontal="center" vertical="center"/>
    </xf>
    <xf numFmtId="0" fontId="36" fillId="0" borderId="23" xfId="0" applyFont="1" applyBorder="1" applyAlignment="1">
      <alignment horizontal="left" vertical="center" indent="1"/>
    </xf>
    <xf numFmtId="0" fontId="36" fillId="3" borderId="1" xfId="0" applyFont="1" applyFill="1" applyBorder="1" applyAlignment="1">
      <alignment vertical="top" wrapText="1"/>
    </xf>
    <xf numFmtId="0" fontId="36" fillId="0" borderId="27" xfId="0" applyFont="1" applyBorder="1" applyAlignment="1">
      <alignment horizontal="center" vertical="center"/>
    </xf>
    <xf numFmtId="0" fontId="36" fillId="0" borderId="27" xfId="0" applyFont="1" applyBorder="1" applyAlignment="1">
      <alignment horizontal="left" vertical="center" indent="1"/>
    </xf>
    <xf numFmtId="0" fontId="36" fillId="0" borderId="9" xfId="0" applyFont="1" applyBorder="1" applyAlignment="1">
      <alignment vertical="top" wrapText="1"/>
    </xf>
    <xf numFmtId="0" fontId="16" fillId="7" borderId="0" xfId="0" applyFont="1" applyFill="1" applyAlignment="1">
      <alignment vertical="center"/>
    </xf>
    <xf numFmtId="0" fontId="30" fillId="0" borderId="28" xfId="1" applyFont="1" applyBorder="1" applyAlignment="1">
      <alignment horizontal="left" vertical="top" wrapText="1"/>
    </xf>
    <xf numFmtId="0" fontId="34" fillId="0" borderId="29" xfId="0" applyFont="1" applyBorder="1" applyAlignment="1">
      <alignment horizontal="left" vertical="top" wrapText="1"/>
    </xf>
    <xf numFmtId="0" fontId="30" fillId="0" borderId="29" xfId="1" applyFont="1" applyBorder="1" applyAlignment="1">
      <alignment horizontal="left" wrapText="1"/>
    </xf>
    <xf numFmtId="0" fontId="34" fillId="0" borderId="30" xfId="0" applyFont="1" applyBorder="1" applyAlignment="1">
      <alignment horizontal="left" vertical="top" wrapText="1"/>
    </xf>
    <xf numFmtId="0" fontId="1" fillId="6" borderId="0" xfId="0" applyFont="1" applyFill="1"/>
    <xf numFmtId="0" fontId="47" fillId="6" borderId="0" xfId="0" applyFont="1" applyFill="1"/>
    <xf numFmtId="0" fontId="0" fillId="11" borderId="0" xfId="0" applyFill="1"/>
    <xf numFmtId="0" fontId="1" fillId="11" borderId="0" xfId="0" applyFont="1" applyFill="1"/>
    <xf numFmtId="0" fontId="47" fillId="11" borderId="0" xfId="0" applyFont="1" applyFill="1"/>
    <xf numFmtId="0" fontId="70" fillId="3" borderId="0" xfId="0" applyFont="1" applyFill="1"/>
    <xf numFmtId="0" fontId="1" fillId="3" borderId="0" xfId="0" applyFont="1" applyFill="1"/>
    <xf numFmtId="0" fontId="71" fillId="3" borderId="0" xfId="0" applyFont="1" applyFill="1" applyAlignment="1">
      <alignment horizontal="left" vertical="center" wrapText="1"/>
    </xf>
    <xf numFmtId="0" fontId="26" fillId="2" borderId="1" xfId="0" applyFont="1" applyFill="1" applyBorder="1" applyAlignment="1">
      <alignment horizontal="center"/>
    </xf>
    <xf numFmtId="0" fontId="28" fillId="8" borderId="15" xfId="0" applyFont="1" applyFill="1" applyBorder="1" applyAlignment="1">
      <alignment horizontal="center" vertical="center" wrapText="1"/>
    </xf>
    <xf numFmtId="0" fontId="26" fillId="2" borderId="15" xfId="0" applyFont="1" applyFill="1" applyBorder="1" applyAlignment="1">
      <alignment horizontal="center"/>
    </xf>
    <xf numFmtId="0" fontId="26" fillId="2" borderId="1" xfId="0" applyFont="1" applyFill="1" applyBorder="1" applyAlignment="1">
      <alignment wrapText="1"/>
    </xf>
    <xf numFmtId="0" fontId="26" fillId="2" borderId="2" xfId="0" applyFont="1" applyFill="1" applyBorder="1" applyAlignment="1">
      <alignment horizontal="center"/>
    </xf>
    <xf numFmtId="0" fontId="26" fillId="2" borderId="1" xfId="0" applyFont="1" applyFill="1" applyBorder="1" applyAlignment="1">
      <alignment horizontal="left" wrapText="1"/>
    </xf>
    <xf numFmtId="0" fontId="14" fillId="2" borderId="16" xfId="0" applyFont="1" applyFill="1" applyBorder="1"/>
    <xf numFmtId="0" fontId="26" fillId="5" borderId="0" xfId="0" applyFont="1" applyFill="1" applyAlignment="1">
      <alignment wrapText="1"/>
    </xf>
    <xf numFmtId="0" fontId="26" fillId="5" borderId="39" xfId="0" applyFont="1" applyFill="1" applyBorder="1" applyAlignment="1">
      <alignment wrapText="1"/>
    </xf>
    <xf numFmtId="0" fontId="26" fillId="5" borderId="36" xfId="0" applyFont="1" applyFill="1" applyBorder="1" applyAlignment="1">
      <alignment wrapText="1"/>
    </xf>
    <xf numFmtId="0" fontId="26" fillId="5" borderId="40" xfId="0" applyFont="1" applyFill="1" applyBorder="1" applyAlignment="1">
      <alignment wrapText="1"/>
    </xf>
    <xf numFmtId="0" fontId="26" fillId="5" borderId="37" xfId="0" applyFont="1" applyFill="1" applyBorder="1" applyAlignment="1">
      <alignment wrapText="1"/>
    </xf>
    <xf numFmtId="0" fontId="26" fillId="5" borderId="38" xfId="0" applyFont="1" applyFill="1" applyBorder="1" applyAlignment="1">
      <alignment wrapText="1"/>
    </xf>
    <xf numFmtId="0" fontId="66" fillId="10" borderId="15" xfId="0" applyFont="1" applyFill="1" applyBorder="1" applyAlignment="1">
      <alignment wrapText="1"/>
    </xf>
    <xf numFmtId="0" fontId="26" fillId="5" borderId="24" xfId="0" applyFont="1" applyFill="1" applyBorder="1" applyAlignment="1">
      <alignment wrapText="1"/>
    </xf>
    <xf numFmtId="0" fontId="26" fillId="5" borderId="41" xfId="0" applyFont="1" applyFill="1" applyBorder="1" applyAlignment="1">
      <alignment wrapText="1"/>
    </xf>
    <xf numFmtId="0" fontId="26" fillId="5" borderId="42" xfId="0" applyFont="1" applyFill="1" applyBorder="1" applyAlignment="1">
      <alignment wrapText="1"/>
    </xf>
    <xf numFmtId="0" fontId="26" fillId="5" borderId="43" xfId="0" applyFont="1" applyFill="1" applyBorder="1" applyAlignment="1">
      <alignment wrapText="1"/>
    </xf>
    <xf numFmtId="0" fontId="1" fillId="3" borderId="27" xfId="0" applyFont="1" applyFill="1" applyBorder="1" applyAlignment="1">
      <alignment horizontal="left" vertical="center" indent="7"/>
    </xf>
    <xf numFmtId="49" fontId="1" fillId="3" borderId="27" xfId="0" applyNumberFormat="1" applyFont="1" applyFill="1" applyBorder="1" applyAlignment="1">
      <alignment horizontal="left" vertical="center" indent="9"/>
    </xf>
    <xf numFmtId="0" fontId="0" fillId="7" borderId="0" xfId="0" applyFill="1" applyAlignment="1">
      <alignment horizontal="left" vertical="center"/>
    </xf>
    <xf numFmtId="0" fontId="36" fillId="12" borderId="0" xfId="0" applyFont="1" applyFill="1" applyAlignment="1">
      <alignment horizontal="center" vertical="center"/>
    </xf>
    <xf numFmtId="0" fontId="2" fillId="0" borderId="0" xfId="0" applyFont="1"/>
    <xf numFmtId="0" fontId="36" fillId="0" borderId="1" xfId="0" applyFont="1" applyBorder="1" applyAlignment="1">
      <alignment horizontal="center" vertical="top"/>
    </xf>
    <xf numFmtId="0" fontId="36" fillId="0" borderId="1" xfId="0" applyFont="1" applyBorder="1" applyAlignment="1">
      <alignment vertical="top"/>
    </xf>
    <xf numFmtId="0" fontId="0" fillId="0" borderId="1" xfId="0" applyBorder="1" applyAlignment="1">
      <alignment horizontal="center" vertical="top"/>
    </xf>
    <xf numFmtId="0" fontId="36" fillId="3" borderId="0" xfId="0" applyFont="1" applyFill="1" applyAlignment="1">
      <alignment horizontal="left" vertical="top" wrapText="1"/>
    </xf>
    <xf numFmtId="0" fontId="66" fillId="10" borderId="1" xfId="0" applyFont="1" applyFill="1" applyBorder="1" applyAlignment="1">
      <alignment horizont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left" wrapText="1"/>
    </xf>
    <xf numFmtId="0" fontId="36" fillId="3" borderId="17" xfId="0" applyFont="1" applyFill="1" applyBorder="1" applyAlignment="1">
      <alignment horizontal="right" vertical="center"/>
    </xf>
    <xf numFmtId="0" fontId="36" fillId="3" borderId="17" xfId="0" applyFont="1" applyFill="1" applyBorder="1" applyAlignment="1">
      <alignment horizontal="left" wrapText="1"/>
    </xf>
    <xf numFmtId="0" fontId="47" fillId="0" borderId="4" xfId="0" applyFont="1" applyBorder="1" applyAlignment="1">
      <alignment horizontal="center" vertical="center"/>
    </xf>
    <xf numFmtId="0" fontId="36" fillId="3" borderId="0" xfId="0" applyFont="1" applyFill="1" applyAlignment="1">
      <alignment horizontal="left" vertical="top" wrapText="1" indent="5"/>
    </xf>
    <xf numFmtId="0" fontId="4" fillId="0" borderId="15" xfId="0" applyFont="1" applyBorder="1" applyAlignment="1">
      <alignment horizontal="center" wrapText="1"/>
    </xf>
    <xf numFmtId="0" fontId="1" fillId="0" borderId="15" xfId="0" applyFont="1" applyBorder="1" applyAlignment="1">
      <alignment horizontal="center" wrapText="1"/>
    </xf>
    <xf numFmtId="0" fontId="36" fillId="0" borderId="1" xfId="0" applyFont="1" applyBorder="1" applyAlignment="1">
      <alignment horizontal="left" vertical="center" wrapText="1" indent="1"/>
    </xf>
    <xf numFmtId="0" fontId="37" fillId="3" borderId="27" xfId="0" applyFont="1" applyFill="1" applyBorder="1" applyAlignment="1">
      <alignment horizontal="left" vertical="center" indent="1"/>
    </xf>
    <xf numFmtId="0" fontId="30" fillId="3" borderId="27" xfId="0" applyFont="1" applyFill="1" applyBorder="1" applyAlignment="1">
      <alignment horizontal="left" vertical="center" indent="1"/>
    </xf>
    <xf numFmtId="0" fontId="47" fillId="9" borderId="1" xfId="0" applyFont="1" applyFill="1" applyBorder="1" applyAlignment="1">
      <alignment horizontal="center"/>
    </xf>
    <xf numFmtId="0" fontId="1" fillId="7" borderId="0" xfId="0" applyFont="1" applyFill="1"/>
    <xf numFmtId="0" fontId="1" fillId="0" borderId="0" xfId="0" applyFont="1"/>
    <xf numFmtId="0" fontId="36" fillId="3" borderId="0" xfId="0" applyFont="1" applyFill="1" applyAlignment="1">
      <alignment horizontal="left" vertical="top" wrapText="1"/>
    </xf>
    <xf numFmtId="0" fontId="0" fillId="0" borderId="0" xfId="0" applyAlignment="1">
      <alignment horizontal="left" vertical="top" wrapText="1"/>
    </xf>
    <xf numFmtId="0" fontId="19" fillId="6" borderId="0" xfId="0" applyFont="1" applyFill="1" applyAlignment="1">
      <alignment horizontal="center" vertical="center" wrapText="1"/>
    </xf>
    <xf numFmtId="0" fontId="36" fillId="3" borderId="0" xfId="0" applyFont="1" applyFill="1" applyAlignment="1">
      <alignment horizontal="left" vertical="center" wrapText="1"/>
    </xf>
    <xf numFmtId="0" fontId="0" fillId="0" borderId="0" xfId="0"/>
    <xf numFmtId="0" fontId="68" fillId="3" borderId="0" xfId="1" applyFont="1" applyFill="1" applyAlignment="1">
      <alignment horizontal="left" vertical="center"/>
    </xf>
    <xf numFmtId="0" fontId="68" fillId="0" borderId="0" xfId="1" applyFont="1" applyAlignment="1">
      <alignment horizontal="left" vertical="center"/>
    </xf>
    <xf numFmtId="0" fontId="27" fillId="3" borderId="0" xfId="0" applyFont="1" applyFill="1" applyAlignment="1">
      <alignment horizontal="left" vertical="center" wrapText="1"/>
    </xf>
    <xf numFmtId="0" fontId="27" fillId="3" borderId="0" xfId="0" applyFont="1" applyFill="1" applyAlignment="1">
      <alignment horizontal="left" vertical="center"/>
    </xf>
    <xf numFmtId="0" fontId="38" fillId="6" borderId="0" xfId="0" applyFont="1" applyFill="1" applyAlignment="1">
      <alignment horizontal="center" vertical="center" wrapText="1"/>
    </xf>
    <xf numFmtId="0" fontId="6" fillId="0" borderId="0" xfId="0" applyFont="1" applyAlignment="1">
      <alignment horizontal="center" vertical="center" wrapText="1"/>
    </xf>
    <xf numFmtId="0" fontId="15" fillId="0" borderId="0" xfId="0" applyFont="1" applyAlignment="1">
      <alignment horizontal="center" vertical="center" wrapText="1"/>
    </xf>
    <xf numFmtId="0" fontId="47" fillId="3" borderId="0" xfId="0" applyFont="1" applyFill="1"/>
    <xf numFmtId="0" fontId="36" fillId="3" borderId="0" xfId="0" applyFont="1" applyFill="1" applyAlignment="1">
      <alignment horizontal="left" vertical="top" indent="5"/>
    </xf>
    <xf numFmtId="0" fontId="0" fillId="3" borderId="0" xfId="0" applyFill="1" applyAlignment="1">
      <alignment horizontal="left" indent="5"/>
    </xf>
    <xf numFmtId="0" fontId="0" fillId="3" borderId="0" xfId="0" applyFill="1" applyAlignment="1">
      <alignment vertical="top"/>
    </xf>
    <xf numFmtId="0" fontId="47" fillId="3" borderId="0" xfId="0" applyFont="1" applyFill="1" applyAlignment="1">
      <alignment vertical="top" wrapText="1"/>
    </xf>
    <xf numFmtId="0" fontId="65" fillId="3" borderId="0" xfId="0" applyFont="1" applyFill="1" applyAlignment="1">
      <alignment vertical="top" wrapText="1"/>
    </xf>
    <xf numFmtId="0" fontId="38" fillId="6" borderId="0" xfId="0" applyFont="1" applyFill="1" applyAlignment="1">
      <alignment horizontal="center"/>
    </xf>
    <xf numFmtId="0" fontId="38" fillId="0" borderId="0" xfId="0" applyFont="1" applyAlignment="1">
      <alignment horizontal="center"/>
    </xf>
    <xf numFmtId="0" fontId="19" fillId="7" borderId="0" xfId="0" applyFont="1" applyFill="1"/>
    <xf numFmtId="0" fontId="15" fillId="9" borderId="2" xfId="0" applyFont="1" applyFill="1" applyBorder="1"/>
    <xf numFmtId="0" fontId="15" fillId="9" borderId="4" xfId="0" applyFont="1" applyFill="1" applyBorder="1"/>
    <xf numFmtId="0" fontId="15" fillId="9" borderId="3" xfId="0" applyFont="1" applyFill="1" applyBorder="1"/>
    <xf numFmtId="0" fontId="36" fillId="0" borderId="2" xfId="0" applyFont="1" applyBorder="1" applyAlignment="1">
      <alignment horizontal="left" vertical="center" wrapText="1" indent="1"/>
    </xf>
    <xf numFmtId="0" fontId="36" fillId="0" borderId="3" xfId="0" applyFont="1" applyBorder="1" applyAlignment="1">
      <alignment horizontal="left" vertical="center" wrapText="1" indent="1"/>
    </xf>
    <xf numFmtId="0" fontId="22" fillId="7" borderId="0" xfId="0" applyFont="1" applyFill="1" applyAlignment="1">
      <alignment horizontal="center"/>
    </xf>
    <xf numFmtId="0" fontId="36" fillId="0" borderId="28" xfId="0" applyFont="1" applyBorder="1" applyAlignment="1">
      <alignment horizontal="left" vertical="center" wrapText="1" indent="1"/>
    </xf>
    <xf numFmtId="0" fontId="36" fillId="0" borderId="30" xfId="0" applyFont="1" applyBorder="1" applyAlignment="1">
      <alignment horizontal="left" vertical="top" wrapText="1" indent="1"/>
    </xf>
    <xf numFmtId="0" fontId="36" fillId="0" borderId="29" xfId="0" applyFont="1" applyBorder="1" applyAlignment="1">
      <alignment horizontal="left" vertical="top" wrapText="1" indent="5"/>
    </xf>
    <xf numFmtId="0" fontId="36" fillId="0" borderId="28" xfId="0" applyFont="1" applyBorder="1" applyAlignment="1">
      <alignment horizontal="left" vertical="top" wrapText="1"/>
    </xf>
    <xf numFmtId="0" fontId="36" fillId="0" borderId="30" xfId="0" applyFont="1" applyBorder="1" applyAlignment="1">
      <alignment horizontal="left" vertical="top" wrapText="1" indent="5"/>
    </xf>
    <xf numFmtId="0" fontId="19" fillId="6" borderId="0" xfId="0" applyFont="1" applyFill="1" applyAlignment="1">
      <alignment horizontal="center" vertical="center"/>
    </xf>
    <xf numFmtId="0" fontId="19" fillId="0" borderId="0" xfId="0" applyFont="1" applyAlignment="1">
      <alignment horizontal="center" vertical="center"/>
    </xf>
    <xf numFmtId="0" fontId="0" fillId="7" borderId="0" xfId="0" applyFill="1"/>
    <xf numFmtId="0" fontId="47" fillId="0" borderId="23" xfId="0" applyFont="1" applyBorder="1" applyAlignment="1">
      <alignment horizontal="center" vertical="center"/>
    </xf>
    <xf numFmtId="0" fontId="47" fillId="0" borderId="17" xfId="0" applyFont="1" applyBorder="1" applyAlignment="1">
      <alignment vertical="center"/>
    </xf>
    <xf numFmtId="0" fontId="64" fillId="0" borderId="23" xfId="1" applyFont="1" applyBorder="1" applyAlignment="1">
      <alignment horizontal="center" vertical="center" wrapText="1"/>
    </xf>
    <xf numFmtId="0" fontId="28" fillId="7" borderId="0" xfId="0" applyFont="1" applyFill="1"/>
    <xf numFmtId="0" fontId="15" fillId="9" borderId="1" xfId="0" applyFont="1" applyFill="1" applyBorder="1"/>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wrapText="1"/>
    </xf>
    <xf numFmtId="0" fontId="47" fillId="0" borderId="34" xfId="0" applyFont="1" applyBorder="1" applyAlignment="1">
      <alignment horizontal="center" vertical="center"/>
    </xf>
    <xf numFmtId="0" fontId="1" fillId="0" borderId="44"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Alignment="1">
      <alignment horizontal="left" vertical="center" wrapText="1"/>
    </xf>
    <xf numFmtId="0" fontId="1" fillId="0" borderId="36" xfId="0" applyFont="1" applyBorder="1" applyAlignment="1">
      <alignment horizontal="left" vertical="center" wrapText="1"/>
    </xf>
    <xf numFmtId="0" fontId="1" fillId="0" borderId="40"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42" fillId="0" borderId="14" xfId="0" applyFont="1" applyBorder="1" applyAlignment="1">
      <alignment horizontal="left" vertical="center" wrapText="1"/>
    </xf>
    <xf numFmtId="0" fontId="42" fillId="0" borderId="0" xfId="0" applyFont="1" applyAlignment="1">
      <alignment horizontal="left" vertical="center" wrapText="1"/>
    </xf>
    <xf numFmtId="0" fontId="71" fillId="3" borderId="0" xfId="0" applyFont="1" applyFill="1" applyAlignment="1">
      <alignment horizontal="center" vertical="center" wrapText="1"/>
    </xf>
    <xf numFmtId="0" fontId="60" fillId="0" borderId="0" xfId="0" applyFont="1" applyAlignment="1">
      <alignment horizontal="left" vertical="center"/>
    </xf>
    <xf numFmtId="0" fontId="60" fillId="0" borderId="37" xfId="0" applyFont="1" applyBorder="1" applyAlignment="1">
      <alignment horizontal="left" vertical="center"/>
    </xf>
    <xf numFmtId="0" fontId="47" fillId="3" borderId="0" xfId="0" applyFont="1" applyFill="1" applyAlignment="1">
      <alignment horizontal="center" vertical="center"/>
    </xf>
    <xf numFmtId="0" fontId="42" fillId="0" borderId="44" xfId="0" applyFont="1" applyBorder="1" applyAlignment="1">
      <alignment horizontal="left" vertical="center" wrapText="1"/>
    </xf>
    <xf numFmtId="0" fontId="42" fillId="0" borderId="10" xfId="0" applyFont="1" applyBorder="1" applyAlignment="1">
      <alignment horizontal="left" vertical="center" wrapText="1"/>
    </xf>
    <xf numFmtId="0" fontId="42" fillId="0" borderId="40" xfId="0" applyFont="1" applyBorder="1" applyAlignment="1">
      <alignment horizontal="left" vertical="center" wrapText="1"/>
    </xf>
    <xf numFmtId="0" fontId="42" fillId="0" borderId="37" xfId="0" applyFont="1" applyBorder="1" applyAlignment="1">
      <alignment horizontal="left" vertical="center" wrapText="1"/>
    </xf>
    <xf numFmtId="0" fontId="42" fillId="0" borderId="38" xfId="0" applyFont="1" applyBorder="1" applyAlignment="1">
      <alignment horizontal="left" vertical="center" wrapText="1"/>
    </xf>
    <xf numFmtId="0" fontId="60" fillId="0" borderId="44" xfId="0" applyFont="1" applyBorder="1" applyAlignment="1">
      <alignment horizontal="left" vertical="center"/>
    </xf>
    <xf numFmtId="0" fontId="60" fillId="0" borderId="14" xfId="0" applyFont="1" applyBorder="1" applyAlignment="1">
      <alignment horizontal="left" vertical="center"/>
    </xf>
    <xf numFmtId="0" fontId="60" fillId="0" borderId="10" xfId="0" applyFont="1" applyBorder="1" applyAlignment="1">
      <alignment horizontal="left" vertical="center"/>
    </xf>
    <xf numFmtId="0" fontId="60" fillId="0" borderId="40" xfId="0" applyFont="1" applyBorder="1" applyAlignment="1">
      <alignment horizontal="left" vertical="center"/>
    </xf>
    <xf numFmtId="0" fontId="60" fillId="0" borderId="38" xfId="0" applyFont="1" applyBorder="1" applyAlignment="1">
      <alignment horizontal="left" vertical="center"/>
    </xf>
    <xf numFmtId="0" fontId="66" fillId="10" borderId="1" xfId="0" applyFont="1" applyFill="1" applyBorder="1" applyAlignment="1">
      <alignment horizontal="center"/>
    </xf>
    <xf numFmtId="0" fontId="66" fillId="10" borderId="15" xfId="0" applyFont="1" applyFill="1" applyBorder="1" applyAlignment="1">
      <alignment horizontal="center"/>
    </xf>
    <xf numFmtId="0" fontId="66" fillId="10" borderId="16"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3" fillId="0" borderId="2" xfId="0" applyFont="1" applyBorder="1" applyAlignment="1">
      <alignment horizontal="center"/>
    </xf>
    <xf numFmtId="0" fontId="4" fillId="0" borderId="23" xfId="0" applyFont="1" applyBorder="1" applyAlignment="1">
      <alignment horizontal="center"/>
    </xf>
    <xf numFmtId="0" fontId="14" fillId="9" borderId="1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66" fillId="10" borderId="2" xfId="0" applyFont="1" applyFill="1" applyBorder="1" applyAlignment="1">
      <alignment horizontal="center"/>
    </xf>
    <xf numFmtId="0" fontId="66" fillId="10" borderId="3" xfId="0" applyFont="1" applyFill="1" applyBorder="1" applyAlignment="1">
      <alignment horizontal="center"/>
    </xf>
    <xf numFmtId="0" fontId="14" fillId="9" borderId="15"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4" fillId="0" borderId="23" xfId="0" applyFont="1" applyBorder="1" applyAlignment="1">
      <alignment horizontal="center" wrapText="1"/>
    </xf>
    <xf numFmtId="0" fontId="4" fillId="0" borderId="1" xfId="0" applyFont="1" applyBorder="1" applyAlignment="1">
      <alignment horizontal="center" wrapText="1"/>
    </xf>
    <xf numFmtId="0" fontId="66" fillId="10" borderId="1" xfId="0" applyFont="1" applyFill="1" applyBorder="1" applyAlignment="1">
      <alignment horizontal="center" wrapText="1"/>
    </xf>
    <xf numFmtId="0" fontId="3" fillId="0" borderId="16" xfId="0" applyFont="1" applyBorder="1" applyAlignment="1">
      <alignment horizontal="center"/>
    </xf>
    <xf numFmtId="0" fontId="3" fillId="0" borderId="1"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center"/>
    </xf>
    <xf numFmtId="0" fontId="4" fillId="0" borderId="24" xfId="0" applyFont="1" applyBorder="1" applyAlignment="1">
      <alignment horizontal="center"/>
    </xf>
    <xf numFmtId="0" fontId="4" fillId="0" borderId="22" xfId="0" applyFont="1" applyBorder="1" applyAlignment="1">
      <alignment horizontal="center"/>
    </xf>
    <xf numFmtId="0" fontId="49" fillId="8" borderId="16" xfId="0" applyFont="1" applyFill="1" applyBorder="1" applyAlignment="1">
      <alignment horizontal="center" vertical="center" wrapText="1"/>
    </xf>
    <xf numFmtId="0" fontId="49"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49" fillId="8" borderId="12"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2" fillId="8" borderId="6" xfId="0" applyFont="1" applyFill="1" applyBorder="1" applyAlignment="1">
      <alignment horizontal="center" vertical="center"/>
    </xf>
    <xf numFmtId="0" fontId="22" fillId="8" borderId="35"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20" xfId="0" applyFont="1" applyFill="1" applyBorder="1" applyAlignment="1">
      <alignment horizontal="center" vertical="center"/>
    </xf>
    <xf numFmtId="0" fontId="38" fillId="7" borderId="0" xfId="0" applyFont="1" applyFill="1" applyAlignment="1">
      <alignment horizontal="center"/>
    </xf>
    <xf numFmtId="0" fontId="37" fillId="3" borderId="1" xfId="0" applyFont="1" applyFill="1" applyBorder="1" applyAlignment="1">
      <alignment horizontal="center" wrapText="1"/>
    </xf>
    <xf numFmtId="0" fontId="39" fillId="3" borderId="1" xfId="0" applyFont="1" applyFill="1" applyBorder="1" applyAlignment="1">
      <alignment horizontal="center" wrapText="1"/>
    </xf>
    <xf numFmtId="0" fontId="70" fillId="3" borderId="0" xfId="0" applyFont="1" applyFill="1" applyAlignment="1">
      <alignment horizontal="center"/>
    </xf>
    <xf numFmtId="0" fontId="19" fillId="11" borderId="0" xfId="0" applyFont="1" applyFill="1" applyAlignment="1">
      <alignment horizontal="center"/>
    </xf>
    <xf numFmtId="0" fontId="72" fillId="11" borderId="0" xfId="1" applyFont="1" applyFill="1" applyAlignment="1">
      <alignment horizontal="center" wrapText="1"/>
    </xf>
    <xf numFmtId="0" fontId="19" fillId="11" borderId="0" xfId="0" applyFont="1" applyFill="1" applyAlignment="1">
      <alignment horizontal="center" vertical="center"/>
    </xf>
    <xf numFmtId="0" fontId="0" fillId="0" borderId="1" xfId="0" applyBorder="1" applyAlignment="1">
      <alignment horizontal="left" vertical="center"/>
    </xf>
    <xf numFmtId="0" fontId="49" fillId="8" borderId="3" xfId="0" applyFont="1" applyFill="1" applyBorder="1" applyAlignment="1">
      <alignment horizontal="center" vertical="center" wrapText="1"/>
    </xf>
    <xf numFmtId="0" fontId="19" fillId="7" borderId="21" xfId="0" applyFont="1" applyFill="1" applyBorder="1"/>
    <xf numFmtId="0" fontId="36" fillId="3" borderId="1" xfId="0" applyFont="1" applyFill="1" applyBorder="1" applyAlignment="1">
      <alignment horizontal="left" wrapText="1"/>
    </xf>
    <xf numFmtId="0" fontId="36" fillId="0" borderId="1" xfId="0" applyFont="1" applyBorder="1" applyAlignment="1">
      <alignment horizontal="left" wrapText="1"/>
    </xf>
    <xf numFmtId="0" fontId="47" fillId="0" borderId="7" xfId="0" applyFont="1"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3" xfId="0" applyBorder="1" applyAlignment="1">
      <alignment vertical="top"/>
    </xf>
    <xf numFmtId="0" fontId="0" fillId="0" borderId="21" xfId="0" applyBorder="1" applyAlignment="1">
      <alignment vertical="top"/>
    </xf>
    <xf numFmtId="0" fontId="0" fillId="0" borderId="25" xfId="0" applyBorder="1" applyAlignment="1">
      <alignment vertical="top"/>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8" fillId="6" borderId="0" xfId="0" applyFont="1" applyFill="1" applyAlignment="1">
      <alignment horizontal="left" vertical="center" indent="2"/>
    </xf>
    <xf numFmtId="0" fontId="36" fillId="3" borderId="1" xfId="0" applyFont="1" applyFill="1" applyBorder="1" applyAlignment="1">
      <alignment horizontal="left" vertical="center" indent="1"/>
    </xf>
    <xf numFmtId="0" fontId="36" fillId="3" borderId="1" xfId="0" applyFont="1" applyFill="1" applyBorder="1" applyAlignment="1">
      <alignment horizontal="left" vertical="center" wrapText="1" indent="1"/>
    </xf>
    <xf numFmtId="0" fontId="36" fillId="3" borderId="9" xfId="0" applyFont="1" applyFill="1" applyBorder="1" applyAlignment="1">
      <alignment horizontal="left" wrapText="1" indent="1"/>
    </xf>
    <xf numFmtId="0" fontId="0" fillId="3" borderId="0" xfId="0" applyFill="1" applyAlignment="1">
      <alignment horizontal="left" wrapText="1" indent="1"/>
    </xf>
    <xf numFmtId="0" fontId="0" fillId="0" borderId="2" xfId="0" applyBorder="1" applyAlignment="1">
      <alignment vertical="top"/>
    </xf>
    <xf numFmtId="0" fontId="0" fillId="0" borderId="4" xfId="0" applyBorder="1" applyAlignment="1">
      <alignment vertical="top"/>
    </xf>
    <xf numFmtId="0" fontId="0" fillId="0" borderId="3" xfId="0" applyBorder="1" applyAlignment="1">
      <alignment vertical="top"/>
    </xf>
    <xf numFmtId="0" fontId="47" fillId="0" borderId="1" xfId="0" applyFont="1" applyBorder="1" applyAlignment="1">
      <alignment horizontal="left" wrapText="1" indent="1"/>
    </xf>
    <xf numFmtId="0" fontId="0" fillId="0" borderId="1" xfId="0" applyBorder="1" applyAlignment="1">
      <alignment horizontal="left" wrapText="1" indent="1"/>
    </xf>
    <xf numFmtId="0" fontId="0" fillId="0" borderId="17" xfId="0" applyBorder="1" applyAlignment="1">
      <alignment wrapText="1"/>
    </xf>
    <xf numFmtId="0" fontId="0" fillId="0" borderId="1" xfId="0" applyBorder="1"/>
    <xf numFmtId="0" fontId="47" fillId="9" borderId="2" xfId="0" applyFont="1" applyFill="1" applyBorder="1" applyAlignment="1">
      <alignment horizontal="left" indent="1"/>
    </xf>
    <xf numFmtId="0" fontId="47" fillId="9" borderId="4" xfId="0" applyFont="1" applyFill="1" applyBorder="1" applyAlignment="1">
      <alignment horizontal="left" indent="1"/>
    </xf>
    <xf numFmtId="0" fontId="47" fillId="9" borderId="3" xfId="0" applyFont="1" applyFill="1" applyBorder="1" applyAlignment="1">
      <alignment horizontal="left" indent="1"/>
    </xf>
    <xf numFmtId="0" fontId="47" fillId="9" borderId="1" xfId="0" applyFont="1" applyFill="1" applyBorder="1" applyAlignment="1">
      <alignment horizontal="left" wrapText="1" indent="1"/>
    </xf>
    <xf numFmtId="0" fontId="65" fillId="0" borderId="1" xfId="0" applyFont="1" applyBorder="1" applyAlignment="1">
      <alignment horizontal="left" wrapText="1" indent="1"/>
    </xf>
    <xf numFmtId="0" fontId="48" fillId="3" borderId="13" xfId="0" applyFont="1" applyFill="1" applyBorder="1" applyAlignment="1">
      <alignment horizontal="left" vertical="center" indent="8"/>
    </xf>
    <xf numFmtId="0" fontId="0" fillId="3" borderId="21" xfId="0" applyFill="1" applyBorder="1" applyAlignment="1">
      <alignment horizontal="left" vertical="center" indent="8"/>
    </xf>
    <xf numFmtId="0" fontId="0" fillId="3" borderId="25" xfId="0" applyFill="1" applyBorder="1" applyAlignment="1">
      <alignment horizontal="left" vertical="center" indent="8"/>
    </xf>
    <xf numFmtId="0" fontId="36" fillId="3" borderId="9" xfId="0" applyFont="1" applyFill="1" applyBorder="1" applyAlignment="1">
      <alignment horizontal="left" vertical="center" indent="1"/>
    </xf>
    <xf numFmtId="0" fontId="36" fillId="3" borderId="0" xfId="0" applyFont="1" applyFill="1" applyAlignment="1">
      <alignment horizontal="left" vertical="center" indent="1"/>
    </xf>
    <xf numFmtId="0" fontId="0" fillId="3" borderId="0" xfId="0" applyFill="1" applyAlignment="1">
      <alignment horizontal="left" vertical="center" indent="1"/>
    </xf>
    <xf numFmtId="0" fontId="0" fillId="3" borderId="26" xfId="0" applyFill="1" applyBorder="1" applyAlignment="1">
      <alignment horizontal="left" vertical="center" indent="1"/>
    </xf>
    <xf numFmtId="0" fontId="0" fillId="0" borderId="0" xfId="0" applyAlignment="1">
      <alignment horizontal="left" vertical="center" indent="1"/>
    </xf>
    <xf numFmtId="0" fontId="0" fillId="0" borderId="26" xfId="0" applyBorder="1" applyAlignment="1">
      <alignment horizontal="left" vertical="center" indent="1"/>
    </xf>
    <xf numFmtId="0" fontId="37" fillId="3" borderId="9" xfId="0" applyFont="1" applyFill="1" applyBorder="1" applyAlignment="1">
      <alignment horizontal="left" vertical="center" indent="1"/>
    </xf>
    <xf numFmtId="0" fontId="37" fillId="3" borderId="0" xfId="0" applyFont="1" applyFill="1" applyAlignment="1">
      <alignment horizontal="left" vertical="center" indent="1"/>
    </xf>
    <xf numFmtId="0" fontId="8" fillId="3" borderId="26" xfId="0" applyFont="1" applyFill="1" applyBorder="1" applyAlignment="1">
      <alignment horizontal="left" vertical="center" inden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6" fillId="0" borderId="2" xfId="0" applyFont="1" applyBorder="1" applyAlignment="1">
      <alignment horizontal="left"/>
    </xf>
    <xf numFmtId="0" fontId="36" fillId="0" borderId="4" xfId="0" applyFont="1" applyBorder="1" applyAlignment="1">
      <alignment horizontal="left"/>
    </xf>
    <xf numFmtId="0" fontId="36" fillId="0" borderId="3" xfId="0" applyFont="1" applyBorder="1" applyAlignment="1">
      <alignment horizontal="left"/>
    </xf>
    <xf numFmtId="0" fontId="36" fillId="3" borderId="2" xfId="0" applyFont="1" applyFill="1" applyBorder="1" applyAlignment="1">
      <alignment horizontal="left" vertical="center" indent="1"/>
    </xf>
    <xf numFmtId="0" fontId="36" fillId="0" borderId="4" xfId="0" applyFont="1" applyBorder="1" applyAlignment="1">
      <alignment horizontal="left" indent="1"/>
    </xf>
    <xf numFmtId="0" fontId="36" fillId="0" borderId="3" xfId="0" applyFont="1" applyBorder="1" applyAlignment="1">
      <alignment horizontal="left" indent="1"/>
    </xf>
    <xf numFmtId="0" fontId="36" fillId="0" borderId="0" xfId="0" applyFont="1" applyAlignment="1">
      <alignment horizontal="left" vertical="center" indent="1"/>
    </xf>
    <xf numFmtId="0" fontId="36" fillId="3" borderId="2" xfId="0" applyFont="1" applyFill="1" applyBorder="1" applyAlignment="1">
      <alignment horizontal="left" vertical="center"/>
    </xf>
    <xf numFmtId="0" fontId="36" fillId="3" borderId="13" xfId="0" applyFont="1" applyFill="1" applyBorder="1" applyAlignment="1">
      <alignment horizontal="left" wrapText="1"/>
    </xf>
    <xf numFmtId="0" fontId="36" fillId="3" borderId="21" xfId="0" applyFont="1" applyFill="1" applyBorder="1" applyAlignment="1">
      <alignment horizontal="left" wrapText="1"/>
    </xf>
    <xf numFmtId="0" fontId="36" fillId="0" borderId="25" xfId="0" applyFont="1" applyBorder="1" applyAlignment="1">
      <alignment horizontal="left"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8" fillId="6" borderId="0" xfId="0" applyFont="1" applyFill="1" applyAlignment="1">
      <alignment horizontal="left" vertical="center"/>
    </xf>
    <xf numFmtId="0" fontId="6" fillId="0" borderId="0" xfId="0" applyFont="1" applyAlignment="1">
      <alignment horizontal="left" vertical="center"/>
    </xf>
    <xf numFmtId="0" fontId="36" fillId="3" borderId="1" xfId="0" applyFont="1" applyFill="1" applyBorder="1" applyAlignment="1">
      <alignment horizontal="left" vertical="center"/>
    </xf>
    <xf numFmtId="0" fontId="36" fillId="7" borderId="5" xfId="0" applyFont="1" applyFill="1" applyBorder="1" applyAlignment="1">
      <alignment horizontal="center" vertical="center"/>
    </xf>
    <xf numFmtId="0" fontId="38" fillId="6" borderId="0" xfId="0" applyFont="1" applyFill="1" applyAlignment="1">
      <alignment horizontal="center" wrapText="1"/>
    </xf>
    <xf numFmtId="0" fontId="38" fillId="0" borderId="0" xfId="0" applyFont="1" applyAlignment="1">
      <alignment horizontal="center" wrapText="1"/>
    </xf>
    <xf numFmtId="0" fontId="36" fillId="3" borderId="7" xfId="0" applyFont="1" applyFill="1" applyBorder="1" applyAlignment="1">
      <alignment horizontal="left" vertical="center" wrapText="1" indent="1"/>
    </xf>
    <xf numFmtId="0" fontId="36" fillId="3" borderId="5" xfId="0" applyFont="1" applyFill="1" applyBorder="1" applyAlignment="1">
      <alignment horizontal="left" vertical="center" wrapText="1" indent="1"/>
    </xf>
    <xf numFmtId="0" fontId="36" fillId="3" borderId="5" xfId="0" applyFont="1" applyFill="1" applyBorder="1" applyAlignment="1">
      <alignment horizontal="left" wrapText="1" indent="1"/>
    </xf>
    <xf numFmtId="0" fontId="36" fillId="3" borderId="8" xfId="0" applyFont="1" applyFill="1" applyBorder="1" applyAlignment="1">
      <alignment horizontal="left" wrapText="1" indent="1"/>
    </xf>
    <xf numFmtId="0" fontId="48" fillId="3" borderId="9" xfId="0" applyFont="1" applyFill="1" applyBorder="1" applyAlignment="1">
      <alignment horizontal="left" vertical="center" indent="8"/>
    </xf>
    <xf numFmtId="0" fontId="0" fillId="3" borderId="0" xfId="0" applyFill="1" applyAlignment="1">
      <alignment horizontal="left" vertical="center" indent="8"/>
    </xf>
    <xf numFmtId="0" fontId="0" fillId="3" borderId="26" xfId="0" applyFill="1" applyBorder="1" applyAlignment="1">
      <alignment horizontal="left" vertical="center" indent="8"/>
    </xf>
    <xf numFmtId="0" fontId="4" fillId="7" borderId="0" xfId="0" applyFont="1" applyFill="1"/>
    <xf numFmtId="0" fontId="36" fillId="3" borderId="9" xfId="0" applyFont="1" applyFill="1" applyBorder="1" applyAlignment="1">
      <alignment horizontal="left" vertical="center" wrapText="1" indent="1"/>
    </xf>
    <xf numFmtId="0" fontId="36" fillId="3" borderId="0" xfId="0" applyFont="1" applyFill="1" applyAlignment="1">
      <alignment horizontal="left" vertical="center" wrapText="1" indent="1"/>
    </xf>
    <xf numFmtId="0" fontId="36" fillId="3" borderId="26" xfId="0" applyFont="1" applyFill="1" applyBorder="1" applyAlignment="1">
      <alignment horizontal="left" vertical="center" wrapText="1" indent="1"/>
    </xf>
    <xf numFmtId="0" fontId="36" fillId="0" borderId="0" xfId="0" applyFont="1" applyAlignment="1">
      <alignment horizontal="left" vertical="center"/>
    </xf>
    <xf numFmtId="0" fontId="36" fillId="0" borderId="5" xfId="0" applyFont="1" applyBorder="1" applyAlignment="1">
      <alignment horizontal="center" vertical="top" wrapText="1"/>
    </xf>
    <xf numFmtId="0" fontId="36" fillId="0" borderId="0" xfId="0" applyFont="1" applyBorder="1" applyAlignment="1">
      <alignment horizontal="center" vertical="top" wrapText="1"/>
    </xf>
    <xf numFmtId="0" fontId="64" fillId="0" borderId="27" xfId="1" applyFont="1" applyBorder="1" applyAlignment="1">
      <alignment horizontal="center" vertical="center" wrapText="1"/>
    </xf>
    <xf numFmtId="0" fontId="36" fillId="3" borderId="23" xfId="0" applyFont="1" applyFill="1" applyBorder="1" applyAlignment="1">
      <alignment horizontal="left" vertical="top" wrapText="1" indent="1"/>
    </xf>
    <xf numFmtId="0" fontId="36" fillId="3" borderId="17" xfId="0" applyFont="1" applyFill="1" applyBorder="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colors>
    <mruColors>
      <color rgb="FFDE5A00"/>
      <color rgb="FF660066"/>
      <color rgb="FFFFB27D"/>
      <color rgb="FFB96BAB"/>
      <color rgb="FFF8BCD7"/>
      <color rgb="FFFFF1E7"/>
      <color rgb="FFFFE1CD"/>
      <color rgb="FFFFAA71"/>
      <color rgb="FF808080"/>
      <color rgb="FF3C5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466725</xdr:colOff>
          <xdr:row>49</xdr:row>
          <xdr:rowOff>28575</xdr:rowOff>
        </xdr:from>
        <xdr:to>
          <xdr:col>4</xdr:col>
          <xdr:colOff>828675</xdr:colOff>
          <xdr:row>49</xdr:row>
          <xdr:rowOff>381000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50</xdr:row>
          <xdr:rowOff>123825</xdr:rowOff>
        </xdr:from>
        <xdr:to>
          <xdr:col>4</xdr:col>
          <xdr:colOff>695325</xdr:colOff>
          <xdr:row>50</xdr:row>
          <xdr:rowOff>285750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51</xdr:row>
          <xdr:rowOff>104775</xdr:rowOff>
        </xdr:from>
        <xdr:to>
          <xdr:col>4</xdr:col>
          <xdr:colOff>714375</xdr:colOff>
          <xdr:row>51</xdr:row>
          <xdr:rowOff>295275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52</xdr:row>
          <xdr:rowOff>114300</xdr:rowOff>
        </xdr:from>
        <xdr:to>
          <xdr:col>4</xdr:col>
          <xdr:colOff>723900</xdr:colOff>
          <xdr:row>52</xdr:row>
          <xdr:rowOff>304800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49</xdr:row>
          <xdr:rowOff>123825</xdr:rowOff>
        </xdr:from>
        <xdr:to>
          <xdr:col>5</xdr:col>
          <xdr:colOff>923925</xdr:colOff>
          <xdr:row>49</xdr:row>
          <xdr:rowOff>314325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50</xdr:row>
          <xdr:rowOff>142875</xdr:rowOff>
        </xdr:from>
        <xdr:to>
          <xdr:col>5</xdr:col>
          <xdr:colOff>904875</xdr:colOff>
          <xdr:row>50</xdr:row>
          <xdr:rowOff>333375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51</xdr:row>
          <xdr:rowOff>133350</xdr:rowOff>
        </xdr:from>
        <xdr:to>
          <xdr:col>5</xdr:col>
          <xdr:colOff>895350</xdr:colOff>
          <xdr:row>51</xdr:row>
          <xdr:rowOff>323850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52</xdr:row>
          <xdr:rowOff>104775</xdr:rowOff>
        </xdr:from>
        <xdr:to>
          <xdr:col>5</xdr:col>
          <xdr:colOff>904875</xdr:colOff>
          <xdr:row>52</xdr:row>
          <xdr:rowOff>295275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49</xdr:row>
          <xdr:rowOff>114300</xdr:rowOff>
        </xdr:from>
        <xdr:to>
          <xdr:col>6</xdr:col>
          <xdr:colOff>704850</xdr:colOff>
          <xdr:row>49</xdr:row>
          <xdr:rowOff>304800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50</xdr:row>
          <xdr:rowOff>104775</xdr:rowOff>
        </xdr:from>
        <xdr:to>
          <xdr:col>6</xdr:col>
          <xdr:colOff>733425</xdr:colOff>
          <xdr:row>50</xdr:row>
          <xdr:rowOff>295275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51</xdr:row>
          <xdr:rowOff>85725</xdr:rowOff>
        </xdr:from>
        <xdr:to>
          <xdr:col>6</xdr:col>
          <xdr:colOff>752475</xdr:colOff>
          <xdr:row>51</xdr:row>
          <xdr:rowOff>276225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52</xdr:row>
          <xdr:rowOff>123825</xdr:rowOff>
        </xdr:from>
        <xdr:to>
          <xdr:col>6</xdr:col>
          <xdr:colOff>742950</xdr:colOff>
          <xdr:row>52</xdr:row>
          <xdr:rowOff>314325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54</xdr:row>
          <xdr:rowOff>114300</xdr:rowOff>
        </xdr:from>
        <xdr:to>
          <xdr:col>4</xdr:col>
          <xdr:colOff>742950</xdr:colOff>
          <xdr:row>54</xdr:row>
          <xdr:rowOff>314325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54</xdr:row>
          <xdr:rowOff>123825</xdr:rowOff>
        </xdr:from>
        <xdr:to>
          <xdr:col>5</xdr:col>
          <xdr:colOff>904875</xdr:colOff>
          <xdr:row>54</xdr:row>
          <xdr:rowOff>314325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54</xdr:row>
          <xdr:rowOff>114300</xdr:rowOff>
        </xdr:from>
        <xdr:to>
          <xdr:col>6</xdr:col>
          <xdr:colOff>781050</xdr:colOff>
          <xdr:row>54</xdr:row>
          <xdr:rowOff>304800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5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56</xdr:row>
          <xdr:rowOff>104775</xdr:rowOff>
        </xdr:from>
        <xdr:to>
          <xdr:col>4</xdr:col>
          <xdr:colOff>790575</xdr:colOff>
          <xdr:row>56</xdr:row>
          <xdr:rowOff>304800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5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56</xdr:row>
          <xdr:rowOff>114300</xdr:rowOff>
        </xdr:from>
        <xdr:to>
          <xdr:col>5</xdr:col>
          <xdr:colOff>933450</xdr:colOff>
          <xdr:row>56</xdr:row>
          <xdr:rowOff>304800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56</xdr:row>
          <xdr:rowOff>95250</xdr:rowOff>
        </xdr:from>
        <xdr:to>
          <xdr:col>6</xdr:col>
          <xdr:colOff>866775</xdr:colOff>
          <xdr:row>56</xdr:row>
          <xdr:rowOff>285750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57150</xdr:rowOff>
        </xdr:from>
        <xdr:to>
          <xdr:col>2</xdr:col>
          <xdr:colOff>333375</xdr:colOff>
          <xdr:row>59</xdr:row>
          <xdr:rowOff>323850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60</xdr:row>
          <xdr:rowOff>57150</xdr:rowOff>
        </xdr:from>
        <xdr:to>
          <xdr:col>2</xdr:col>
          <xdr:colOff>390525</xdr:colOff>
          <xdr:row>60</xdr:row>
          <xdr:rowOff>247650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57150</xdr:rowOff>
        </xdr:from>
        <xdr:to>
          <xdr:col>2</xdr:col>
          <xdr:colOff>352425</xdr:colOff>
          <xdr:row>62</xdr:row>
          <xdr:rowOff>323850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63</xdr:row>
          <xdr:rowOff>47625</xdr:rowOff>
        </xdr:from>
        <xdr:to>
          <xdr:col>2</xdr:col>
          <xdr:colOff>371475</xdr:colOff>
          <xdr:row>63</xdr:row>
          <xdr:rowOff>238125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chel.komen@unimelb.edu.au" TargetMode="External"/><Relationship Id="rId1" Type="http://schemas.openxmlformats.org/officeDocument/2006/relationships/hyperlink" Target="mailto:safer-families@unimelb.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acgp.org.au/clinical-resources/clinical-guidelines/key-racgp-guidelines/view-all-racgp-guidelines/abuse-and-violence/domestic-or-intimate-partner-abuse-violence/intimate-partner-abus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ADB0-34AA-CB41-95EF-45D6788B0D3C}">
  <dimension ref="A1:U69"/>
  <sheetViews>
    <sheetView tabSelected="1" zoomScale="98" zoomScaleNormal="98" workbookViewId="0">
      <selection activeCell="I6" sqref="I6"/>
    </sheetView>
  </sheetViews>
  <sheetFormatPr defaultColWidth="8.85546875" defaultRowHeight="18.75" x14ac:dyDescent="0.3"/>
  <cols>
    <col min="1" max="1" width="4.7109375" customWidth="1"/>
    <col min="2" max="2" width="2.7109375" customWidth="1"/>
    <col min="3" max="3" width="2.140625" customWidth="1"/>
    <col min="4" max="4" width="10.7109375" customWidth="1"/>
    <col min="5" max="5" width="141.28515625" customWidth="1"/>
    <col min="6" max="6" width="2" customWidth="1"/>
    <col min="7" max="7" width="2.7109375" customWidth="1"/>
    <col min="8" max="8" width="4.7109375" customWidth="1"/>
    <col min="9" max="9" width="119.7109375" style="58" customWidth="1"/>
  </cols>
  <sheetData>
    <row r="1" spans="1:9" ht="12" customHeight="1" x14ac:dyDescent="0.3">
      <c r="A1" s="16"/>
      <c r="B1" s="17"/>
      <c r="C1" s="17"/>
      <c r="D1" s="17"/>
      <c r="E1" s="17"/>
      <c r="F1" s="17"/>
      <c r="G1" s="17"/>
      <c r="H1" s="17"/>
    </row>
    <row r="2" spans="1:9" ht="42.75" customHeight="1" x14ac:dyDescent="0.3">
      <c r="A2" s="17"/>
      <c r="B2" s="216" t="s">
        <v>251</v>
      </c>
      <c r="C2" s="217"/>
      <c r="D2" s="217"/>
      <c r="E2" s="217"/>
      <c r="F2" s="217"/>
      <c r="G2" s="217"/>
      <c r="H2" s="17"/>
      <c r="I2" s="117"/>
    </row>
    <row r="3" spans="1:9" ht="26.25" x14ac:dyDescent="0.4">
      <c r="A3" s="17"/>
      <c r="B3" s="17"/>
      <c r="C3" s="17"/>
      <c r="D3" s="19"/>
      <c r="E3" s="19"/>
      <c r="F3" s="19"/>
      <c r="G3" s="19"/>
      <c r="H3" s="17"/>
      <c r="I3" s="117"/>
    </row>
    <row r="4" spans="1:9" ht="22.5" customHeight="1" x14ac:dyDescent="0.3">
      <c r="A4" s="17"/>
      <c r="B4" s="209" t="s">
        <v>25</v>
      </c>
      <c r="C4" s="218"/>
      <c r="D4" s="218"/>
      <c r="E4" s="218"/>
      <c r="F4" s="218"/>
      <c r="G4" s="218"/>
      <c r="H4" s="17"/>
      <c r="I4" s="117"/>
    </row>
    <row r="5" spans="1:9" ht="12" customHeight="1" x14ac:dyDescent="0.3">
      <c r="A5" s="17"/>
      <c r="B5" s="74"/>
      <c r="C5" s="75"/>
      <c r="D5" s="75"/>
      <c r="E5" s="75"/>
      <c r="F5" s="75"/>
      <c r="G5" s="75"/>
      <c r="H5" s="17"/>
      <c r="I5" s="117"/>
    </row>
    <row r="6" spans="1:9" ht="15" customHeight="1" x14ac:dyDescent="0.3">
      <c r="A6" s="17"/>
      <c r="B6" s="24"/>
      <c r="C6" s="27"/>
      <c r="D6" s="24"/>
      <c r="E6" s="24"/>
      <c r="F6" s="24"/>
      <c r="G6" s="24"/>
      <c r="H6" s="17"/>
      <c r="I6" s="117"/>
    </row>
    <row r="7" spans="1:9" s="5" customFormat="1" ht="12" customHeight="1" x14ac:dyDescent="0.3">
      <c r="A7" s="16"/>
      <c r="B7" s="23"/>
      <c r="C7" s="219"/>
      <c r="D7" s="219"/>
      <c r="E7" s="219"/>
      <c r="F7" s="219"/>
      <c r="G7" s="25"/>
      <c r="H7" s="21"/>
      <c r="I7" s="117"/>
    </row>
    <row r="8" spans="1:9" s="5" customFormat="1" ht="21" customHeight="1" x14ac:dyDescent="0.3">
      <c r="A8" s="16"/>
      <c r="B8" s="23"/>
      <c r="C8" s="9"/>
      <c r="D8" s="215" t="s">
        <v>114</v>
      </c>
      <c r="E8" s="215"/>
      <c r="F8" s="9"/>
      <c r="G8" s="25"/>
      <c r="H8" s="21"/>
      <c r="I8" s="117"/>
    </row>
    <row r="9" spans="1:9" s="5" customFormat="1" ht="38.25" customHeight="1" x14ac:dyDescent="0.3">
      <c r="A9" s="16"/>
      <c r="B9" s="23"/>
      <c r="C9" s="9"/>
      <c r="D9" s="223" t="s">
        <v>113</v>
      </c>
      <c r="E9" s="224"/>
      <c r="F9" s="9"/>
      <c r="G9" s="152"/>
      <c r="H9" s="21"/>
      <c r="I9" s="117"/>
    </row>
    <row r="10" spans="1:9" s="5" customFormat="1" ht="21" customHeight="1" x14ac:dyDescent="0.3">
      <c r="A10" s="16"/>
      <c r="B10" s="23"/>
      <c r="C10" s="9"/>
      <c r="D10" s="198"/>
      <c r="E10" s="191" t="s">
        <v>179</v>
      </c>
      <c r="F10" s="9"/>
      <c r="G10" s="25"/>
      <c r="H10" s="21"/>
      <c r="I10" s="117"/>
    </row>
    <row r="11" spans="1:9" s="5" customFormat="1" ht="20.25" customHeight="1" x14ac:dyDescent="0.3">
      <c r="A11" s="16"/>
      <c r="B11" s="23"/>
      <c r="C11" s="9"/>
      <c r="D11" s="198"/>
      <c r="E11" s="191" t="s">
        <v>180</v>
      </c>
      <c r="F11" s="9"/>
      <c r="G11" s="25"/>
      <c r="H11" s="21"/>
      <c r="I11" s="117"/>
    </row>
    <row r="12" spans="1:9" s="5" customFormat="1" ht="39.75" x14ac:dyDescent="0.3">
      <c r="A12" s="16"/>
      <c r="B12" s="23"/>
      <c r="C12" s="9"/>
      <c r="D12" s="198"/>
      <c r="E12" s="191" t="s">
        <v>181</v>
      </c>
      <c r="F12" s="9"/>
      <c r="G12" s="25"/>
      <c r="H12" s="21"/>
      <c r="I12" s="117"/>
    </row>
    <row r="13" spans="1:9" s="5" customFormat="1" ht="9.75" customHeight="1" x14ac:dyDescent="0.3">
      <c r="A13" s="16"/>
      <c r="B13" s="23"/>
      <c r="C13" s="9"/>
      <c r="D13" s="9"/>
      <c r="E13" s="9"/>
      <c r="F13" s="9"/>
      <c r="G13" s="25"/>
      <c r="H13" s="21"/>
      <c r="I13" s="117"/>
    </row>
    <row r="14" spans="1:9" s="5" customFormat="1" ht="21" x14ac:dyDescent="0.3">
      <c r="A14" s="16"/>
      <c r="B14" s="23"/>
      <c r="C14" s="9"/>
      <c r="D14" s="215" t="s">
        <v>110</v>
      </c>
      <c r="E14" s="215"/>
      <c r="F14" s="9"/>
      <c r="G14" s="25"/>
      <c r="H14" s="21"/>
      <c r="I14" s="117"/>
    </row>
    <row r="15" spans="1:9" s="5" customFormat="1" ht="21" x14ac:dyDescent="0.3">
      <c r="A15" s="16"/>
      <c r="B15" s="23"/>
      <c r="C15" s="9"/>
      <c r="D15" s="220" t="s">
        <v>111</v>
      </c>
      <c r="E15" s="220"/>
      <c r="F15" s="9"/>
      <c r="G15" s="25"/>
      <c r="H15" s="21"/>
      <c r="I15" s="117"/>
    </row>
    <row r="16" spans="1:9" s="5" customFormat="1" ht="21" x14ac:dyDescent="0.3">
      <c r="A16" s="16"/>
      <c r="B16" s="23"/>
      <c r="C16" s="9"/>
      <c r="D16" s="9"/>
      <c r="E16" s="122" t="s">
        <v>175</v>
      </c>
      <c r="F16" s="9"/>
      <c r="G16" s="25"/>
      <c r="H16" s="21"/>
      <c r="I16" s="117"/>
    </row>
    <row r="17" spans="1:21" s="5" customFormat="1" ht="21" x14ac:dyDescent="0.3">
      <c r="A17" s="16"/>
      <c r="B17" s="23"/>
      <c r="C17" s="9"/>
      <c r="D17" s="9"/>
      <c r="E17" s="122" t="s">
        <v>176</v>
      </c>
      <c r="F17" s="9"/>
      <c r="G17" s="25"/>
      <c r="H17" s="21"/>
      <c r="I17" s="117"/>
    </row>
    <row r="18" spans="1:21" s="5" customFormat="1" ht="21" x14ac:dyDescent="0.3">
      <c r="A18" s="16"/>
      <c r="B18" s="23"/>
      <c r="C18" s="9"/>
      <c r="D18" s="9"/>
      <c r="E18" s="122" t="s">
        <v>177</v>
      </c>
      <c r="F18" s="9"/>
      <c r="G18" s="25"/>
      <c r="H18" s="21"/>
      <c r="I18" s="117"/>
    </row>
    <row r="19" spans="1:21" s="5" customFormat="1" ht="21" x14ac:dyDescent="0.3">
      <c r="A19" s="16"/>
      <c r="B19" s="23"/>
      <c r="C19" s="9"/>
      <c r="D19" s="9"/>
      <c r="E19" s="122" t="s">
        <v>178</v>
      </c>
      <c r="F19" s="9"/>
      <c r="G19" s="25"/>
      <c r="H19" s="21"/>
      <c r="I19" s="117"/>
    </row>
    <row r="20" spans="1:21" s="5" customFormat="1" ht="12.75" customHeight="1" x14ac:dyDescent="0.3">
      <c r="A20" s="16"/>
      <c r="B20" s="23"/>
      <c r="C20" s="9"/>
      <c r="D20" s="222"/>
      <c r="E20" s="222"/>
      <c r="F20" s="9"/>
      <c r="G20" s="25"/>
      <c r="H20" s="21"/>
      <c r="I20" s="117"/>
    </row>
    <row r="21" spans="1:21" ht="21" x14ac:dyDescent="0.3">
      <c r="A21" s="17"/>
      <c r="B21" s="23"/>
      <c r="C21" s="7"/>
      <c r="D21" s="215" t="s">
        <v>24</v>
      </c>
      <c r="E21" s="215"/>
      <c r="F21" s="9"/>
      <c r="G21" s="26"/>
      <c r="H21" s="22"/>
      <c r="I21" s="117"/>
      <c r="J21" s="1"/>
      <c r="K21" s="1"/>
      <c r="L21" s="1"/>
      <c r="M21" s="1"/>
      <c r="N21" s="1"/>
      <c r="O21" s="1"/>
      <c r="P21" s="1"/>
      <c r="Q21" s="1"/>
      <c r="R21" s="1"/>
      <c r="S21" s="1"/>
      <c r="T21" s="1"/>
      <c r="U21" s="1"/>
    </row>
    <row r="22" spans="1:21" ht="20.25" customHeight="1" x14ac:dyDescent="0.3">
      <c r="A22" s="17"/>
      <c r="B22" s="23"/>
      <c r="C22" s="7"/>
      <c r="D22" s="9"/>
      <c r="E22" s="121" t="s">
        <v>172</v>
      </c>
      <c r="F22" s="9"/>
      <c r="G22" s="26"/>
      <c r="H22" s="22"/>
      <c r="I22" s="117"/>
      <c r="J22" s="1"/>
      <c r="K22" s="1"/>
      <c r="L22" s="1"/>
      <c r="M22" s="1"/>
      <c r="N22" s="1"/>
      <c r="O22" s="1"/>
      <c r="P22" s="1"/>
      <c r="Q22" s="1"/>
      <c r="R22" s="1"/>
      <c r="S22" s="1"/>
      <c r="T22" s="1"/>
      <c r="U22" s="1"/>
    </row>
    <row r="23" spans="1:21" ht="21" customHeight="1" x14ac:dyDescent="0.3">
      <c r="A23" s="17"/>
      <c r="B23" s="23"/>
      <c r="C23" s="7"/>
      <c r="D23" s="9"/>
      <c r="E23" s="121" t="s">
        <v>250</v>
      </c>
      <c r="F23" s="9"/>
      <c r="G23" s="26"/>
      <c r="H23" s="22"/>
      <c r="J23" s="1"/>
      <c r="K23" s="1"/>
      <c r="L23" s="1"/>
      <c r="M23" s="1"/>
      <c r="N23" s="1"/>
      <c r="O23" s="1"/>
      <c r="P23" s="1"/>
      <c r="Q23" s="1"/>
      <c r="R23" s="1"/>
      <c r="S23" s="1"/>
      <c r="T23" s="1"/>
      <c r="U23" s="1"/>
    </row>
    <row r="24" spans="1:21" ht="36.75" customHeight="1" x14ac:dyDescent="0.3">
      <c r="A24" s="17"/>
      <c r="B24" s="23"/>
      <c r="C24" s="7"/>
      <c r="D24" s="9"/>
      <c r="E24" s="122" t="s">
        <v>173</v>
      </c>
      <c r="F24" s="6"/>
      <c r="G24" s="24"/>
      <c r="H24" s="22"/>
      <c r="J24" s="1"/>
      <c r="K24" s="1"/>
      <c r="L24" s="1"/>
      <c r="M24" s="1"/>
      <c r="N24" s="1"/>
      <c r="O24" s="1"/>
      <c r="P24" s="1"/>
      <c r="Q24" s="1"/>
      <c r="R24" s="1"/>
      <c r="S24" s="1"/>
      <c r="T24" s="1"/>
      <c r="U24" s="1"/>
    </row>
    <row r="25" spans="1:21" ht="22.5" customHeight="1" x14ac:dyDescent="0.3">
      <c r="A25" s="17"/>
      <c r="B25" s="23"/>
      <c r="C25" s="7"/>
      <c r="D25" s="9"/>
      <c r="E25" s="122" t="s">
        <v>174</v>
      </c>
      <c r="F25" s="6"/>
      <c r="G25" s="24"/>
      <c r="H25" s="22"/>
      <c r="J25" s="1"/>
      <c r="K25" s="1"/>
      <c r="L25" s="1"/>
      <c r="M25" s="1"/>
      <c r="N25" s="1"/>
      <c r="O25" s="1"/>
      <c r="P25" s="1"/>
      <c r="Q25" s="1"/>
      <c r="R25" s="1"/>
      <c r="S25" s="1"/>
      <c r="T25" s="1"/>
      <c r="U25" s="1"/>
    </row>
    <row r="26" spans="1:21" ht="12" customHeight="1" x14ac:dyDescent="0.3">
      <c r="A26" s="17"/>
      <c r="B26" s="23"/>
      <c r="C26" s="7"/>
      <c r="D26" s="67"/>
      <c r="E26" s="68"/>
      <c r="F26" s="8"/>
      <c r="G26" s="25"/>
      <c r="H26" s="22"/>
      <c r="J26" s="1"/>
      <c r="K26" s="1"/>
      <c r="L26" s="1"/>
      <c r="M26" s="1"/>
      <c r="N26" s="1"/>
      <c r="O26" s="1"/>
      <c r="P26" s="1"/>
      <c r="Q26" s="1"/>
      <c r="R26" s="1"/>
      <c r="S26" s="1"/>
      <c r="T26" s="1"/>
      <c r="U26" s="1"/>
    </row>
    <row r="27" spans="1:21" ht="21" x14ac:dyDescent="0.3">
      <c r="A27" s="17"/>
      <c r="B27" s="23"/>
      <c r="C27" s="7"/>
      <c r="D27" s="215" t="s">
        <v>93</v>
      </c>
      <c r="E27" s="215"/>
      <c r="F27" s="8"/>
      <c r="G27" s="25"/>
      <c r="H27" s="22"/>
      <c r="J27" s="1"/>
      <c r="K27" s="1"/>
      <c r="L27" s="1"/>
      <c r="M27" s="1"/>
      <c r="N27" s="1"/>
      <c r="O27" s="1"/>
      <c r="P27" s="1"/>
      <c r="Q27" s="1"/>
      <c r="R27" s="1"/>
      <c r="S27" s="1"/>
      <c r="T27" s="1"/>
      <c r="U27" s="1"/>
    </row>
    <row r="28" spans="1:21" ht="21" x14ac:dyDescent="0.3">
      <c r="A28" s="17"/>
      <c r="B28" s="23"/>
      <c r="C28" s="7"/>
      <c r="D28" s="220" t="s">
        <v>109</v>
      </c>
      <c r="E28" s="221"/>
      <c r="F28" s="8"/>
      <c r="G28" s="25"/>
      <c r="H28" s="22"/>
      <c r="J28" s="1"/>
      <c r="K28" s="1"/>
      <c r="L28" s="1"/>
      <c r="M28" s="1"/>
      <c r="N28" s="1"/>
      <c r="O28" s="1"/>
      <c r="P28" s="1"/>
      <c r="Q28" s="1"/>
      <c r="R28" s="1"/>
      <c r="S28" s="1"/>
      <c r="T28" s="1"/>
      <c r="U28" s="1"/>
    </row>
    <row r="29" spans="1:21" ht="21" x14ac:dyDescent="0.3">
      <c r="A29" s="17"/>
      <c r="B29" s="23"/>
      <c r="C29" s="7"/>
      <c r="D29" s="67"/>
      <c r="E29" s="121" t="s">
        <v>183</v>
      </c>
      <c r="F29" s="8"/>
      <c r="G29" s="25"/>
      <c r="H29" s="22"/>
      <c r="J29" s="1"/>
      <c r="K29" s="1"/>
      <c r="L29" s="1"/>
      <c r="M29" s="1"/>
      <c r="N29" s="1"/>
      <c r="O29" s="1"/>
      <c r="P29" s="1"/>
      <c r="Q29" s="1"/>
      <c r="R29" s="1"/>
      <c r="S29" s="1"/>
      <c r="T29" s="1"/>
      <c r="U29" s="1"/>
    </row>
    <row r="30" spans="1:21" ht="21" x14ac:dyDescent="0.3">
      <c r="A30" s="17"/>
      <c r="B30" s="23"/>
      <c r="C30" s="7"/>
      <c r="D30" s="67"/>
      <c r="E30" s="121" t="s">
        <v>182</v>
      </c>
      <c r="F30" s="8"/>
      <c r="G30" s="25"/>
      <c r="H30" s="22"/>
      <c r="J30" s="1"/>
      <c r="K30" s="1"/>
      <c r="L30" s="1"/>
      <c r="M30" s="1"/>
      <c r="N30" s="1"/>
      <c r="O30" s="1"/>
      <c r="P30" s="1"/>
      <c r="Q30" s="1"/>
      <c r="R30" s="1"/>
      <c r="S30" s="1"/>
      <c r="T30" s="1"/>
      <c r="U30" s="1"/>
    </row>
    <row r="31" spans="1:21" ht="21" x14ac:dyDescent="0.3">
      <c r="A31" s="17"/>
      <c r="B31" s="23"/>
      <c r="C31" s="7"/>
      <c r="D31" s="67"/>
      <c r="E31" s="122" t="s">
        <v>184</v>
      </c>
      <c r="F31" s="8"/>
      <c r="G31" s="25"/>
      <c r="H31" s="22"/>
      <c r="J31" s="1"/>
      <c r="K31" s="1"/>
      <c r="L31" s="1"/>
      <c r="M31" s="1"/>
      <c r="N31" s="1"/>
      <c r="O31" s="1"/>
      <c r="P31" s="1"/>
      <c r="Q31" s="1"/>
      <c r="R31" s="1"/>
      <c r="S31" s="1"/>
      <c r="T31" s="1"/>
      <c r="U31" s="1"/>
    </row>
    <row r="32" spans="1:21" ht="21" x14ac:dyDescent="0.3">
      <c r="A32" s="17"/>
      <c r="B32" s="23"/>
      <c r="C32" s="7"/>
      <c r="D32" s="67"/>
      <c r="E32" s="122" t="s">
        <v>185</v>
      </c>
      <c r="F32" s="8"/>
      <c r="G32" s="25"/>
      <c r="H32" s="22"/>
      <c r="J32" s="1"/>
      <c r="K32" s="1"/>
      <c r="L32" s="1"/>
      <c r="M32" s="1"/>
      <c r="N32" s="1"/>
      <c r="O32" s="1"/>
      <c r="P32" s="1"/>
      <c r="Q32" s="1"/>
      <c r="R32" s="1"/>
      <c r="S32" s="1"/>
      <c r="T32" s="1"/>
      <c r="U32" s="1"/>
    </row>
    <row r="33" spans="1:21" ht="13.5" customHeight="1" x14ac:dyDescent="0.3">
      <c r="A33" s="17"/>
      <c r="B33" s="23"/>
      <c r="C33" s="7"/>
      <c r="D33" s="67"/>
      <c r="E33" s="68"/>
      <c r="F33" s="8"/>
      <c r="G33" s="25"/>
      <c r="H33" s="22"/>
      <c r="J33" s="1"/>
      <c r="K33" s="1"/>
      <c r="L33" s="1"/>
      <c r="M33" s="1"/>
      <c r="N33" s="1"/>
      <c r="O33" s="1"/>
      <c r="P33" s="1"/>
      <c r="Q33" s="1"/>
      <c r="R33" s="1"/>
      <c r="S33" s="1"/>
      <c r="T33" s="1"/>
      <c r="U33" s="1"/>
    </row>
    <row r="34" spans="1:21" ht="21" x14ac:dyDescent="0.3">
      <c r="A34" s="17"/>
      <c r="B34" s="23"/>
      <c r="C34" s="7"/>
      <c r="D34" s="214" t="s">
        <v>34</v>
      </c>
      <c r="E34" s="214"/>
      <c r="F34" s="9"/>
      <c r="G34" s="26"/>
      <c r="H34" s="22"/>
      <c r="I34" s="117"/>
      <c r="J34" s="1"/>
      <c r="K34" s="1"/>
      <c r="L34" s="1"/>
      <c r="M34" s="1"/>
      <c r="N34" s="1"/>
      <c r="O34" s="1"/>
      <c r="P34" s="1"/>
      <c r="Q34" s="1"/>
      <c r="R34" s="1"/>
      <c r="S34" s="1"/>
      <c r="T34" s="1"/>
      <c r="U34" s="1"/>
    </row>
    <row r="35" spans="1:21" ht="21" customHeight="1" x14ac:dyDescent="0.3">
      <c r="A35" s="17"/>
      <c r="B35" s="23"/>
      <c r="C35" s="7"/>
      <c r="D35" s="142" t="s">
        <v>49</v>
      </c>
      <c r="E35" s="123" t="s">
        <v>218</v>
      </c>
      <c r="F35" s="9"/>
      <c r="G35" s="26"/>
      <c r="H35" s="22"/>
      <c r="I35" s="117"/>
      <c r="J35" s="1"/>
      <c r="K35" s="1"/>
      <c r="L35" s="1"/>
      <c r="M35" s="1"/>
      <c r="N35" s="1"/>
      <c r="O35" s="1"/>
      <c r="P35" s="1"/>
      <c r="Q35" s="1"/>
      <c r="R35" s="1"/>
      <c r="S35" s="1"/>
      <c r="T35" s="1"/>
      <c r="U35" s="1"/>
    </row>
    <row r="36" spans="1:21" ht="37.5" x14ac:dyDescent="0.3">
      <c r="A36" s="17"/>
      <c r="B36" s="23"/>
      <c r="C36" s="7"/>
      <c r="D36" s="124"/>
      <c r="E36" s="125" t="s">
        <v>221</v>
      </c>
      <c r="F36" s="9"/>
      <c r="G36" s="26"/>
      <c r="H36" s="22"/>
      <c r="I36" s="117"/>
      <c r="J36" s="1"/>
      <c r="K36" s="1"/>
      <c r="L36" s="1"/>
      <c r="M36" s="1"/>
      <c r="N36" s="1"/>
      <c r="O36" s="1"/>
      <c r="P36" s="1"/>
      <c r="Q36" s="1"/>
      <c r="R36" s="1"/>
      <c r="S36" s="1"/>
      <c r="T36" s="1"/>
      <c r="U36" s="1"/>
    </row>
    <row r="37" spans="1:21" ht="12" customHeight="1" x14ac:dyDescent="0.3">
      <c r="A37" s="20"/>
      <c r="B37" s="23"/>
      <c r="C37" s="15"/>
      <c r="D37" s="122"/>
      <c r="E37" s="125"/>
      <c r="F37" s="9"/>
      <c r="G37" s="26"/>
      <c r="H37" s="22"/>
      <c r="J37" s="1"/>
      <c r="K37" s="1"/>
      <c r="L37" s="1"/>
      <c r="M37" s="1"/>
      <c r="N37" s="1"/>
      <c r="O37" s="1"/>
      <c r="P37" s="1"/>
      <c r="Q37" s="1"/>
      <c r="R37" s="1"/>
      <c r="S37" s="1"/>
      <c r="T37" s="1"/>
      <c r="U37" s="1"/>
    </row>
    <row r="38" spans="1:21" ht="56.25" x14ac:dyDescent="0.3">
      <c r="A38" s="20"/>
      <c r="B38" s="23"/>
      <c r="C38" s="15"/>
      <c r="D38" s="143" t="s">
        <v>50</v>
      </c>
      <c r="E38" s="125" t="s">
        <v>246</v>
      </c>
      <c r="F38" s="9"/>
      <c r="G38" s="26"/>
      <c r="H38" s="22"/>
      <c r="J38" s="1"/>
      <c r="K38" s="1"/>
      <c r="L38" s="1"/>
      <c r="M38" s="1"/>
      <c r="N38" s="1"/>
      <c r="O38" s="1"/>
      <c r="P38" s="1"/>
      <c r="Q38" s="1"/>
      <c r="R38" s="1"/>
      <c r="S38" s="1"/>
      <c r="T38" s="1"/>
      <c r="U38" s="1"/>
    </row>
    <row r="39" spans="1:21" ht="12" customHeight="1" x14ac:dyDescent="0.3">
      <c r="A39" s="20"/>
      <c r="B39" s="23"/>
      <c r="C39" s="15"/>
      <c r="D39" s="143"/>
      <c r="E39" s="125"/>
      <c r="F39" s="9"/>
      <c r="G39" s="26"/>
      <c r="H39" s="22"/>
      <c r="J39" s="1"/>
      <c r="K39" s="1"/>
      <c r="L39" s="1"/>
      <c r="M39" s="1"/>
      <c r="N39" s="1"/>
      <c r="O39" s="1"/>
      <c r="P39" s="1"/>
      <c r="Q39" s="1"/>
      <c r="R39" s="1"/>
      <c r="S39" s="1"/>
      <c r="T39" s="1"/>
      <c r="U39" s="1"/>
    </row>
    <row r="40" spans="1:21" x14ac:dyDescent="0.3">
      <c r="A40" s="20"/>
      <c r="B40" s="23"/>
      <c r="C40" s="15"/>
      <c r="D40" s="143" t="s">
        <v>51</v>
      </c>
      <c r="E40" s="125" t="s">
        <v>219</v>
      </c>
      <c r="F40" s="9"/>
      <c r="G40" s="26"/>
      <c r="H40" s="22"/>
      <c r="I40" s="118"/>
      <c r="J40" s="1"/>
      <c r="K40" s="1"/>
      <c r="L40" s="1"/>
      <c r="M40" s="1"/>
      <c r="N40" s="1"/>
      <c r="O40" s="1"/>
      <c r="P40" s="1"/>
      <c r="Q40" s="1"/>
      <c r="R40" s="1"/>
      <c r="S40" s="1"/>
      <c r="T40" s="1"/>
      <c r="U40" s="1"/>
    </row>
    <row r="41" spans="1:21" ht="37.5" x14ac:dyDescent="0.3">
      <c r="A41" s="20"/>
      <c r="B41" s="23"/>
      <c r="C41" s="15"/>
      <c r="D41" s="143"/>
      <c r="E41" s="125" t="s">
        <v>220</v>
      </c>
      <c r="F41" s="9"/>
      <c r="G41" s="26"/>
      <c r="H41" s="22"/>
      <c r="I41" s="118"/>
      <c r="J41" s="1"/>
      <c r="K41" s="1"/>
      <c r="L41" s="1"/>
      <c r="M41" s="1"/>
      <c r="N41" s="1"/>
      <c r="O41" s="1"/>
      <c r="P41" s="1"/>
      <c r="Q41" s="1"/>
      <c r="R41" s="1"/>
      <c r="S41" s="1"/>
      <c r="T41" s="1"/>
      <c r="U41" s="1"/>
    </row>
    <row r="42" spans="1:21" ht="12" customHeight="1" x14ac:dyDescent="0.3">
      <c r="A42" s="20"/>
      <c r="B42" s="23"/>
      <c r="C42" s="15"/>
      <c r="D42" s="122"/>
      <c r="E42" s="126"/>
      <c r="F42" s="9"/>
      <c r="G42" s="26"/>
      <c r="H42" s="22"/>
      <c r="J42" s="1"/>
      <c r="K42" s="1"/>
      <c r="L42" s="1"/>
      <c r="M42" s="1"/>
      <c r="N42" s="1"/>
      <c r="O42" s="1"/>
      <c r="P42" s="1"/>
      <c r="Q42" s="1"/>
      <c r="R42" s="1"/>
      <c r="S42" s="1"/>
      <c r="T42" s="1"/>
      <c r="U42" s="1"/>
    </row>
    <row r="43" spans="1:21" ht="21" customHeight="1" x14ac:dyDescent="0.3">
      <c r="A43" s="20"/>
      <c r="B43" s="23"/>
      <c r="C43" s="15"/>
      <c r="D43" s="214" t="s">
        <v>62</v>
      </c>
      <c r="E43" s="214"/>
      <c r="F43" s="9"/>
      <c r="G43" s="26"/>
      <c r="H43" s="22"/>
      <c r="J43" s="1"/>
      <c r="K43" s="1"/>
      <c r="L43" s="1"/>
      <c r="M43" s="1"/>
      <c r="N43" s="1"/>
      <c r="O43" s="1"/>
      <c r="P43" s="1"/>
      <c r="Q43" s="1"/>
      <c r="R43" s="1"/>
      <c r="S43" s="1"/>
      <c r="T43" s="1"/>
      <c r="U43" s="1"/>
    </row>
    <row r="44" spans="1:21" ht="21" customHeight="1" x14ac:dyDescent="0.3">
      <c r="A44" s="20"/>
      <c r="B44" s="23"/>
      <c r="C44" s="139"/>
      <c r="D44" s="85" t="s">
        <v>63</v>
      </c>
      <c r="E44" s="138"/>
      <c r="F44" s="9"/>
      <c r="G44" s="26"/>
      <c r="H44" s="22"/>
      <c r="J44" s="1"/>
      <c r="K44" s="1"/>
      <c r="L44" s="1"/>
      <c r="M44" s="1"/>
      <c r="N44" s="1"/>
      <c r="O44" s="1"/>
      <c r="P44" s="1"/>
      <c r="Q44" s="1"/>
      <c r="R44" s="1"/>
      <c r="S44" s="1"/>
      <c r="T44" s="1"/>
      <c r="U44" s="1"/>
    </row>
    <row r="45" spans="1:21" ht="37.5" x14ac:dyDescent="0.3">
      <c r="A45" s="20"/>
      <c r="B45" s="23"/>
      <c r="C45" s="139"/>
      <c r="D45" s="127"/>
      <c r="E45" s="125" t="s">
        <v>105</v>
      </c>
      <c r="F45" s="9"/>
      <c r="G45" s="26"/>
      <c r="H45" s="22"/>
      <c r="J45" s="1"/>
      <c r="K45" s="1"/>
      <c r="L45" s="1"/>
      <c r="M45" s="1"/>
      <c r="N45" s="1"/>
      <c r="O45" s="1"/>
      <c r="P45" s="1"/>
      <c r="Q45" s="1"/>
      <c r="R45" s="1"/>
      <c r="S45" s="1"/>
      <c r="T45" s="1"/>
      <c r="U45" s="1"/>
    </row>
    <row r="46" spans="1:21" ht="11.25" customHeight="1" x14ac:dyDescent="0.3">
      <c r="A46" s="20"/>
      <c r="B46" s="23"/>
      <c r="C46" s="139"/>
      <c r="D46" s="127"/>
      <c r="E46" s="125"/>
      <c r="F46" s="9"/>
      <c r="G46" s="26"/>
      <c r="H46" s="22"/>
      <c r="J46" s="1"/>
      <c r="K46" s="1"/>
      <c r="L46" s="1"/>
      <c r="M46" s="1"/>
      <c r="N46" s="1"/>
      <c r="O46" s="1"/>
      <c r="P46" s="1"/>
      <c r="Q46" s="1"/>
      <c r="R46" s="1"/>
      <c r="S46" s="1"/>
      <c r="T46" s="1"/>
      <c r="U46" s="1"/>
    </row>
    <row r="47" spans="1:21" ht="20.25" customHeight="1" x14ac:dyDescent="0.3">
      <c r="A47" s="20"/>
      <c r="B47" s="23"/>
      <c r="C47" s="139"/>
      <c r="D47" s="128" t="s">
        <v>64</v>
      </c>
      <c r="E47" s="125"/>
      <c r="F47" s="9"/>
      <c r="G47" s="26"/>
      <c r="H47" s="22"/>
      <c r="J47" s="1"/>
      <c r="K47" s="1"/>
      <c r="L47" s="1"/>
      <c r="M47" s="1"/>
      <c r="N47" s="1"/>
      <c r="O47" s="1"/>
      <c r="P47" s="1"/>
      <c r="Q47" s="1"/>
      <c r="R47" s="1"/>
      <c r="S47" s="1"/>
      <c r="T47" s="1"/>
      <c r="U47" s="1"/>
    </row>
    <row r="48" spans="1:21" ht="20.25" customHeight="1" x14ac:dyDescent="0.3">
      <c r="A48" s="20"/>
      <c r="B48" s="23"/>
      <c r="C48" s="139"/>
      <c r="D48" s="85"/>
      <c r="E48" s="125" t="s">
        <v>65</v>
      </c>
      <c r="F48" s="9"/>
      <c r="G48" s="26"/>
      <c r="H48" s="22"/>
      <c r="J48" s="1"/>
      <c r="K48" s="1"/>
      <c r="L48" s="1"/>
      <c r="M48" s="1"/>
      <c r="N48" s="1"/>
      <c r="O48" s="1"/>
      <c r="P48" s="1"/>
      <c r="Q48" s="1"/>
      <c r="R48" s="1"/>
      <c r="S48" s="1"/>
      <c r="T48" s="1"/>
      <c r="U48" s="1"/>
    </row>
    <row r="49" spans="1:21" ht="20.25" customHeight="1" x14ac:dyDescent="0.3">
      <c r="A49" s="20"/>
      <c r="B49" s="23"/>
      <c r="C49" s="139"/>
      <c r="D49" s="85"/>
      <c r="E49" s="125" t="s">
        <v>66</v>
      </c>
      <c r="F49" s="9"/>
      <c r="G49" s="26"/>
      <c r="H49" s="22"/>
      <c r="J49" s="1"/>
      <c r="K49" s="1"/>
      <c r="L49" s="1"/>
      <c r="M49" s="1"/>
      <c r="N49" s="1"/>
      <c r="O49" s="1"/>
      <c r="P49" s="1"/>
      <c r="Q49" s="1"/>
      <c r="R49" s="1"/>
      <c r="S49" s="1"/>
      <c r="T49" s="1"/>
      <c r="U49" s="1"/>
    </row>
    <row r="50" spans="1:21" ht="21.75" customHeight="1" x14ac:dyDescent="0.3">
      <c r="A50" s="20"/>
      <c r="B50" s="23"/>
      <c r="C50" s="139"/>
      <c r="D50" s="85"/>
      <c r="E50" s="125" t="s">
        <v>67</v>
      </c>
      <c r="F50" s="9"/>
      <c r="G50" s="26"/>
      <c r="H50" s="22"/>
      <c r="J50" s="1"/>
      <c r="K50" s="1"/>
      <c r="L50" s="1"/>
      <c r="M50" s="1"/>
      <c r="N50" s="1"/>
      <c r="O50" s="1"/>
      <c r="P50" s="1"/>
      <c r="Q50" s="1"/>
      <c r="R50" s="1"/>
      <c r="S50" s="1"/>
      <c r="T50" s="1"/>
      <c r="U50" s="1"/>
    </row>
    <row r="51" spans="1:21" ht="12.75" customHeight="1" x14ac:dyDescent="0.3">
      <c r="A51" s="20"/>
      <c r="B51" s="23"/>
      <c r="C51" s="139"/>
      <c r="D51" s="85"/>
      <c r="E51" s="125"/>
      <c r="F51" s="9"/>
      <c r="G51" s="26"/>
      <c r="H51" s="22"/>
      <c r="J51" s="1"/>
      <c r="K51" s="1"/>
      <c r="L51" s="1"/>
      <c r="M51" s="1"/>
      <c r="N51" s="1"/>
      <c r="O51" s="1"/>
      <c r="P51" s="1"/>
      <c r="Q51" s="1"/>
      <c r="R51" s="1"/>
      <c r="S51" s="1"/>
      <c r="T51" s="1"/>
      <c r="U51" s="1"/>
    </row>
    <row r="52" spans="1:21" ht="21" x14ac:dyDescent="0.3">
      <c r="A52" s="20"/>
      <c r="B52" s="23"/>
      <c r="C52" s="139"/>
      <c r="D52" s="214" t="s">
        <v>89</v>
      </c>
      <c r="E52" s="214"/>
      <c r="F52" s="9"/>
      <c r="G52" s="26"/>
      <c r="H52" s="22"/>
      <c r="J52" s="1"/>
      <c r="K52" s="1"/>
      <c r="L52" s="1"/>
      <c r="M52" s="1"/>
      <c r="N52" s="1"/>
      <c r="O52" s="1"/>
      <c r="P52" s="1"/>
      <c r="Q52" s="1"/>
      <c r="R52" s="1"/>
      <c r="S52" s="1"/>
      <c r="T52" s="1"/>
      <c r="U52" s="1"/>
    </row>
    <row r="53" spans="1:21" ht="7.5" customHeight="1" x14ac:dyDescent="0.3">
      <c r="A53" s="20"/>
      <c r="B53" s="23"/>
      <c r="C53" s="139"/>
      <c r="D53" s="129"/>
      <c r="E53" s="129"/>
      <c r="F53" s="9"/>
      <c r="G53" s="26"/>
      <c r="H53" s="22"/>
      <c r="J53" s="1"/>
      <c r="K53" s="1"/>
      <c r="L53" s="1"/>
      <c r="M53" s="1"/>
      <c r="N53" s="1"/>
      <c r="O53" s="1"/>
      <c r="P53" s="1"/>
      <c r="Q53" s="1"/>
      <c r="R53" s="1"/>
      <c r="S53" s="1"/>
      <c r="T53" s="1"/>
      <c r="U53" s="1"/>
    </row>
    <row r="54" spans="1:21" ht="21" customHeight="1" x14ac:dyDescent="0.3">
      <c r="A54" s="20"/>
      <c r="B54" s="23"/>
      <c r="C54" s="139"/>
      <c r="D54" s="212" t="s">
        <v>108</v>
      </c>
      <c r="E54" s="213"/>
      <c r="F54" s="9"/>
      <c r="G54" s="26"/>
      <c r="H54" s="22"/>
      <c r="J54" s="1"/>
      <c r="K54" s="1"/>
      <c r="L54" s="1"/>
      <c r="M54" s="1"/>
      <c r="N54" s="1"/>
      <c r="O54" s="1"/>
      <c r="P54" s="1"/>
      <c r="Q54" s="1"/>
      <c r="R54" s="1"/>
      <c r="S54" s="1"/>
      <c r="T54" s="1"/>
      <c r="U54" s="1"/>
    </row>
    <row r="55" spans="1:21" ht="12.75" customHeight="1" x14ac:dyDescent="0.3">
      <c r="A55" s="20"/>
      <c r="B55" s="23"/>
      <c r="C55" s="15"/>
      <c r="D55" s="120"/>
      <c r="E55" s="119"/>
      <c r="F55" s="9"/>
      <c r="G55" s="26"/>
      <c r="H55" s="22"/>
      <c r="J55" s="1"/>
      <c r="K55" s="1"/>
      <c r="L55" s="1"/>
      <c r="M55" s="1"/>
      <c r="N55" s="1"/>
      <c r="O55" s="1"/>
      <c r="P55" s="1"/>
      <c r="Q55" s="1"/>
      <c r="R55" s="1"/>
      <c r="S55" s="1"/>
      <c r="T55" s="1"/>
      <c r="U55" s="1"/>
    </row>
    <row r="56" spans="1:21" ht="15" customHeight="1" x14ac:dyDescent="0.3">
      <c r="A56" s="17"/>
      <c r="B56" s="23"/>
      <c r="C56" s="24"/>
      <c r="D56" s="24"/>
      <c r="E56" s="24"/>
      <c r="F56" s="24"/>
      <c r="G56" s="24"/>
      <c r="H56" s="17"/>
    </row>
    <row r="57" spans="1:21" ht="18" customHeight="1" x14ac:dyDescent="0.3">
      <c r="A57" s="17"/>
      <c r="B57" s="17"/>
      <c r="C57" s="17"/>
      <c r="D57" s="17"/>
      <c r="E57" s="17"/>
      <c r="F57" s="17"/>
      <c r="G57" s="17"/>
      <c r="H57" s="17"/>
    </row>
    <row r="59" spans="1:21" ht="11.25" customHeight="1" x14ac:dyDescent="0.3">
      <c r="A59" s="17"/>
      <c r="B59" s="209"/>
      <c r="C59" s="209"/>
      <c r="D59" s="209"/>
      <c r="E59" s="209"/>
      <c r="F59" s="209"/>
      <c r="G59" s="209"/>
      <c r="H59" s="75"/>
    </row>
    <row r="60" spans="1:21" ht="21" x14ac:dyDescent="0.3">
      <c r="A60" s="17"/>
      <c r="B60" s="209" t="s">
        <v>115</v>
      </c>
      <c r="C60" s="209"/>
      <c r="D60" s="209"/>
      <c r="E60" s="209"/>
      <c r="F60" s="209"/>
      <c r="G60" s="209"/>
      <c r="H60" s="75"/>
    </row>
    <row r="61" spans="1:21" ht="10.5" customHeight="1" x14ac:dyDescent="0.3">
      <c r="A61" s="17"/>
      <c r="B61" s="74"/>
      <c r="C61" s="75"/>
      <c r="D61" s="75"/>
      <c r="E61" s="75"/>
      <c r="F61" s="75"/>
      <c r="G61" s="75"/>
      <c r="H61" s="75"/>
    </row>
    <row r="62" spans="1:21" ht="21" x14ac:dyDescent="0.3">
      <c r="A62" s="17"/>
      <c r="B62" s="24"/>
      <c r="C62" s="27"/>
      <c r="D62" s="24"/>
      <c r="E62" s="24"/>
      <c r="F62" s="24"/>
      <c r="G62" s="24"/>
      <c r="H62" s="75"/>
    </row>
    <row r="63" spans="1:21" ht="12" customHeight="1" x14ac:dyDescent="0.3">
      <c r="A63" s="17"/>
      <c r="B63" s="24"/>
      <c r="C63" s="7"/>
      <c r="D63" s="6"/>
      <c r="E63" s="6"/>
      <c r="F63" s="6"/>
      <c r="G63" s="24"/>
      <c r="H63" s="75"/>
    </row>
    <row r="64" spans="1:21" ht="21" customHeight="1" x14ac:dyDescent="0.3">
      <c r="A64" s="16"/>
      <c r="B64" s="23"/>
      <c r="C64" s="207" t="s">
        <v>116</v>
      </c>
      <c r="D64" s="208"/>
      <c r="E64" s="208"/>
      <c r="F64" s="208"/>
      <c r="G64" s="25"/>
      <c r="H64" s="75"/>
    </row>
    <row r="65" spans="1:8" ht="21" customHeight="1" x14ac:dyDescent="0.3">
      <c r="A65" s="20"/>
      <c r="B65" s="23"/>
      <c r="C65" s="207" t="s">
        <v>117</v>
      </c>
      <c r="D65" s="208"/>
      <c r="E65" s="208"/>
      <c r="F65" s="9"/>
      <c r="G65" s="26"/>
      <c r="H65" s="75"/>
    </row>
    <row r="66" spans="1:8" ht="21" customHeight="1" x14ac:dyDescent="0.3">
      <c r="A66" s="20"/>
      <c r="B66" s="23"/>
      <c r="C66" s="207" t="s">
        <v>118</v>
      </c>
      <c r="D66" s="208"/>
      <c r="E66" s="208"/>
      <c r="F66" s="9"/>
      <c r="G66" s="26"/>
      <c r="H66" s="75"/>
    </row>
    <row r="67" spans="1:8" ht="11.25" customHeight="1" x14ac:dyDescent="0.3">
      <c r="A67" s="20"/>
      <c r="B67" s="23"/>
      <c r="C67" s="210"/>
      <c r="D67" s="211"/>
      <c r="E67" s="211"/>
      <c r="F67" s="211"/>
      <c r="G67" s="26"/>
      <c r="H67" s="75"/>
    </row>
    <row r="68" spans="1:8" ht="21" x14ac:dyDescent="0.3">
      <c r="A68" s="17"/>
      <c r="B68" s="23"/>
      <c r="C68" s="24"/>
      <c r="D68" s="24"/>
      <c r="E68" s="24"/>
      <c r="F68" s="24"/>
      <c r="G68" s="24"/>
      <c r="H68" s="75"/>
    </row>
    <row r="69" spans="1:8" ht="21" x14ac:dyDescent="0.3">
      <c r="A69" s="17"/>
      <c r="B69" s="17"/>
      <c r="C69" s="17"/>
      <c r="D69" s="17"/>
      <c r="E69" s="17"/>
      <c r="F69" s="17"/>
      <c r="G69" s="17"/>
      <c r="H69" s="75"/>
    </row>
  </sheetData>
  <mergeCells count="21">
    <mergeCell ref="B59:G59"/>
    <mergeCell ref="D54:E54"/>
    <mergeCell ref="D52:E52"/>
    <mergeCell ref="D27:E27"/>
    <mergeCell ref="B2:G2"/>
    <mergeCell ref="B4:G4"/>
    <mergeCell ref="D43:E43"/>
    <mergeCell ref="D34:E34"/>
    <mergeCell ref="D21:E21"/>
    <mergeCell ref="C7:F7"/>
    <mergeCell ref="D28:E28"/>
    <mergeCell ref="D14:E14"/>
    <mergeCell ref="D15:E15"/>
    <mergeCell ref="D20:E20"/>
    <mergeCell ref="D9:E9"/>
    <mergeCell ref="D8:E8"/>
    <mergeCell ref="C65:E65"/>
    <mergeCell ref="C66:E66"/>
    <mergeCell ref="B60:G60"/>
    <mergeCell ref="C64:F64"/>
    <mergeCell ref="C67:F67"/>
  </mergeCells>
  <hyperlinks>
    <hyperlink ref="D47" r:id="rId1" xr:uid="{81ED0489-351B-40C7-82D6-AD5F0CE1FCF8}"/>
    <hyperlink ref="D54:E54" r:id="rId2" display="Contact: Rachel Komen at rachel.komen@unimelb.edu.au" xr:uid="{7D86EBA7-943A-4CCD-9593-6D2042FB2BB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03ED-83D4-448D-9FB4-D1F6DFD12BFA}">
  <dimension ref="A1:E19"/>
  <sheetViews>
    <sheetView zoomScale="90" zoomScaleNormal="90" workbookViewId="0">
      <selection activeCell="C2" sqref="C2"/>
    </sheetView>
  </sheetViews>
  <sheetFormatPr defaultColWidth="8.85546875" defaultRowHeight="15" x14ac:dyDescent="0.25"/>
  <cols>
    <col min="1" max="1" width="4.28515625" customWidth="1"/>
    <col min="2" max="2" width="2.7109375" customWidth="1"/>
    <col min="3" max="3" width="138.28515625" style="55" bestFit="1" customWidth="1"/>
    <col min="4" max="4" width="2.28515625" customWidth="1"/>
    <col min="5" max="5" width="4.7109375" customWidth="1"/>
  </cols>
  <sheetData>
    <row r="1" spans="1:5" ht="12" customHeight="1" x14ac:dyDescent="0.25">
      <c r="A1" s="17"/>
      <c r="B1" s="17"/>
      <c r="C1" s="56"/>
      <c r="D1" s="17"/>
      <c r="E1" s="17"/>
    </row>
    <row r="2" spans="1:5" ht="23.25" x14ac:dyDescent="0.25">
      <c r="A2" s="17"/>
      <c r="B2" s="17"/>
      <c r="C2" s="69" t="s">
        <v>71</v>
      </c>
      <c r="D2" s="17"/>
      <c r="E2" s="17"/>
    </row>
    <row r="3" spans="1:5" ht="12" customHeight="1" x14ac:dyDescent="0.35">
      <c r="A3" s="17"/>
      <c r="B3" s="17"/>
      <c r="C3" s="70"/>
      <c r="D3" s="17"/>
      <c r="E3" s="17"/>
    </row>
    <row r="4" spans="1:5" x14ac:dyDescent="0.25">
      <c r="A4" s="17"/>
      <c r="B4" s="24"/>
      <c r="C4" s="57"/>
      <c r="D4" s="24"/>
      <c r="E4" s="17"/>
    </row>
    <row r="5" spans="1:5" ht="23.25" customHeight="1" x14ac:dyDescent="0.25">
      <c r="A5" s="17"/>
      <c r="B5" s="24"/>
      <c r="C5" s="153" t="s">
        <v>72</v>
      </c>
      <c r="D5" s="24"/>
      <c r="E5" s="17"/>
    </row>
    <row r="6" spans="1:5" ht="37.5" x14ac:dyDescent="0.25">
      <c r="A6" s="17"/>
      <c r="B6" s="24"/>
      <c r="C6" s="154" t="s">
        <v>186</v>
      </c>
      <c r="D6" s="24"/>
      <c r="E6" s="17"/>
    </row>
    <row r="7" spans="1:5" ht="37.5" x14ac:dyDescent="0.25">
      <c r="A7" s="17"/>
      <c r="B7" s="24"/>
      <c r="C7" s="154" t="s">
        <v>187</v>
      </c>
      <c r="D7" s="24"/>
      <c r="E7" s="17"/>
    </row>
    <row r="8" spans="1:5" ht="37.5" x14ac:dyDescent="0.25">
      <c r="A8" s="17"/>
      <c r="B8" s="24"/>
      <c r="C8" s="154" t="s">
        <v>188</v>
      </c>
      <c r="D8" s="24"/>
      <c r="E8" s="17"/>
    </row>
    <row r="9" spans="1:5" ht="18" x14ac:dyDescent="0.25">
      <c r="A9" s="17"/>
      <c r="B9" s="24"/>
      <c r="C9" s="154"/>
      <c r="D9" s="24"/>
      <c r="E9" s="17"/>
    </row>
    <row r="10" spans="1:5" ht="18.75" x14ac:dyDescent="0.3">
      <c r="A10" s="17"/>
      <c r="B10" s="24"/>
      <c r="C10" s="155" t="s">
        <v>73</v>
      </c>
      <c r="D10" s="24"/>
      <c r="E10" s="17"/>
    </row>
    <row r="11" spans="1:5" ht="18.75" x14ac:dyDescent="0.25">
      <c r="A11" s="17"/>
      <c r="B11" s="24"/>
      <c r="C11" s="154" t="s">
        <v>189</v>
      </c>
      <c r="D11" s="24"/>
      <c r="E11" s="17"/>
    </row>
    <row r="12" spans="1:5" ht="26.25" customHeight="1" x14ac:dyDescent="0.25">
      <c r="A12" s="17"/>
      <c r="B12" s="24"/>
      <c r="C12" s="156" t="s">
        <v>190</v>
      </c>
      <c r="D12" s="24"/>
      <c r="E12" s="17"/>
    </row>
    <row r="13" spans="1:5" x14ac:dyDescent="0.25">
      <c r="A13" s="17"/>
      <c r="B13" s="24"/>
      <c r="C13" s="137"/>
      <c r="D13" s="24"/>
      <c r="E13" s="17"/>
    </row>
    <row r="14" spans="1:5" ht="18.75" x14ac:dyDescent="0.3">
      <c r="A14" s="17"/>
      <c r="B14" s="17"/>
      <c r="C14" s="59"/>
      <c r="D14" s="17"/>
      <c r="E14" s="17"/>
    </row>
    <row r="18" spans="3:3" x14ac:dyDescent="0.25">
      <c r="C18" s="115"/>
    </row>
    <row r="19" spans="3:3" x14ac:dyDescent="0.25">
      <c r="C19" s="1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A1405-7935-49EA-8EF1-552D8931C250}">
  <dimension ref="A1:K43"/>
  <sheetViews>
    <sheetView zoomScale="70" zoomScaleNormal="70" workbookViewId="0">
      <selection activeCell="P25" sqref="P25"/>
    </sheetView>
  </sheetViews>
  <sheetFormatPr defaultColWidth="8.85546875" defaultRowHeight="15" x14ac:dyDescent="0.25"/>
  <cols>
    <col min="1" max="1" width="4.28515625" customWidth="1"/>
    <col min="2" max="2" width="2.7109375" customWidth="1"/>
    <col min="3" max="3" width="55.140625" customWidth="1"/>
    <col min="4" max="4" width="57.28515625" customWidth="1"/>
    <col min="5" max="5" width="39.140625" customWidth="1"/>
    <col min="6" max="6" width="40.140625" customWidth="1"/>
    <col min="7" max="7" width="2.28515625" customWidth="1"/>
    <col min="8" max="8" width="4.28515625" customWidth="1"/>
    <col min="9" max="9" width="34.28515625" customWidth="1"/>
  </cols>
  <sheetData>
    <row r="1" spans="1:8" ht="11.25" customHeight="1" x14ac:dyDescent="0.25">
      <c r="A1" s="17"/>
      <c r="B1" s="17"/>
      <c r="C1" s="17"/>
      <c r="D1" s="17"/>
      <c r="E1" s="17"/>
      <c r="F1" s="17"/>
      <c r="G1" s="17"/>
      <c r="H1" s="17"/>
    </row>
    <row r="2" spans="1:8" ht="25.5" customHeight="1" x14ac:dyDescent="0.5">
      <c r="A2" s="17"/>
      <c r="B2" s="17"/>
      <c r="C2" s="225" t="s">
        <v>107</v>
      </c>
      <c r="D2" s="226"/>
      <c r="E2" s="226"/>
      <c r="F2" s="226"/>
      <c r="G2" s="18"/>
      <c r="H2" s="17"/>
    </row>
    <row r="3" spans="1:8" ht="12" customHeight="1" x14ac:dyDescent="0.25">
      <c r="A3" s="17"/>
      <c r="B3" s="17"/>
      <c r="C3" s="17"/>
      <c r="D3" s="17"/>
      <c r="E3" s="17"/>
      <c r="F3" s="17"/>
      <c r="G3" s="17"/>
      <c r="H3" s="17"/>
    </row>
    <row r="4" spans="1:8" ht="15" customHeight="1" x14ac:dyDescent="0.25">
      <c r="A4" s="17"/>
      <c r="B4" s="24"/>
      <c r="C4" s="24"/>
      <c r="D4" s="24"/>
      <c r="E4" s="24"/>
      <c r="F4" s="24"/>
      <c r="G4" s="24"/>
      <c r="H4" s="17"/>
    </row>
    <row r="5" spans="1:8" ht="21" x14ac:dyDescent="0.35">
      <c r="A5" s="17"/>
      <c r="B5" s="24"/>
      <c r="C5" s="46" t="s">
        <v>79</v>
      </c>
      <c r="D5" s="246"/>
      <c r="E5" s="246"/>
      <c r="F5" s="246"/>
      <c r="G5" s="45"/>
      <c r="H5" s="17"/>
    </row>
    <row r="6" spans="1:8" ht="21" x14ac:dyDescent="0.35">
      <c r="A6" s="17"/>
      <c r="B6" s="24"/>
      <c r="C6" s="46" t="s">
        <v>36</v>
      </c>
      <c r="D6" s="43"/>
      <c r="E6" s="46" t="s">
        <v>37</v>
      </c>
      <c r="F6" s="43"/>
      <c r="G6" s="45"/>
      <c r="H6" s="17"/>
    </row>
    <row r="7" spans="1:8" ht="15" customHeight="1" x14ac:dyDescent="0.35">
      <c r="A7" s="17"/>
      <c r="B7" s="24"/>
      <c r="C7" s="42"/>
      <c r="D7" s="45"/>
      <c r="E7" s="42"/>
      <c r="F7" s="45"/>
      <c r="G7" s="45"/>
      <c r="H7" s="17"/>
    </row>
    <row r="8" spans="1:8" ht="12" customHeight="1" x14ac:dyDescent="0.25">
      <c r="A8" s="17"/>
      <c r="B8" s="17"/>
      <c r="C8" s="17"/>
      <c r="D8" s="17"/>
      <c r="E8" s="17"/>
      <c r="F8" s="17"/>
      <c r="G8" s="17"/>
      <c r="H8" s="17"/>
    </row>
    <row r="9" spans="1:8" ht="21" x14ac:dyDescent="0.35">
      <c r="A9" s="17"/>
      <c r="B9" s="24"/>
      <c r="C9" s="227" t="s">
        <v>121</v>
      </c>
      <c r="D9" s="227"/>
      <c r="E9" s="227"/>
      <c r="F9" s="227"/>
      <c r="G9" s="24"/>
      <c r="H9" s="17"/>
    </row>
    <row r="10" spans="1:8" ht="28.35" customHeight="1" x14ac:dyDescent="0.25">
      <c r="A10" s="17"/>
      <c r="B10" s="24"/>
      <c r="C10" s="234" t="s">
        <v>120</v>
      </c>
      <c r="D10" s="234"/>
      <c r="E10" s="234"/>
      <c r="F10" s="234"/>
      <c r="G10" s="24"/>
      <c r="H10" s="17"/>
    </row>
    <row r="11" spans="1:8" ht="45.75" customHeight="1" x14ac:dyDescent="0.25">
      <c r="A11" s="17"/>
      <c r="B11" s="24"/>
      <c r="C11" s="235" t="s">
        <v>243</v>
      </c>
      <c r="D11" s="235"/>
      <c r="E11" s="235"/>
      <c r="F11" s="235"/>
      <c r="G11" s="24"/>
      <c r="H11" s="17"/>
    </row>
    <row r="12" spans="1:8" x14ac:dyDescent="0.25">
      <c r="A12" s="17"/>
      <c r="B12" s="24"/>
      <c r="C12" s="24"/>
      <c r="D12" s="24"/>
      <c r="E12" s="24"/>
      <c r="F12" s="24"/>
      <c r="G12" s="24"/>
      <c r="H12" s="17"/>
    </row>
    <row r="13" spans="1:8" ht="12" customHeight="1" x14ac:dyDescent="0.25">
      <c r="A13" s="17"/>
      <c r="B13" s="17"/>
      <c r="C13" s="17"/>
      <c r="D13" s="17"/>
      <c r="E13" s="17"/>
      <c r="F13" s="17"/>
      <c r="G13" s="17"/>
      <c r="H13" s="17"/>
    </row>
    <row r="14" spans="1:8" ht="21" x14ac:dyDescent="0.35">
      <c r="A14" s="17"/>
      <c r="B14" s="24"/>
      <c r="C14" s="227" t="s">
        <v>38</v>
      </c>
      <c r="D14" s="227"/>
      <c r="E14" s="227"/>
      <c r="F14" s="227"/>
      <c r="G14" s="245"/>
      <c r="H14" s="17"/>
    </row>
    <row r="15" spans="1:8" ht="21" x14ac:dyDescent="0.35">
      <c r="A15" s="17"/>
      <c r="B15" s="24"/>
      <c r="C15" s="228" t="s">
        <v>85</v>
      </c>
      <c r="D15" s="229"/>
      <c r="E15" s="229"/>
      <c r="F15" s="230"/>
      <c r="G15" s="241"/>
      <c r="H15" s="17"/>
    </row>
    <row r="16" spans="1:8" ht="18.75" customHeight="1" x14ac:dyDescent="0.25">
      <c r="A16" s="17"/>
      <c r="B16" s="24"/>
      <c r="C16" s="237" t="s">
        <v>111</v>
      </c>
      <c r="D16" s="237"/>
      <c r="E16" s="237"/>
      <c r="F16" s="237"/>
      <c r="G16" s="24"/>
      <c r="H16" s="17"/>
    </row>
    <row r="17" spans="1:11" ht="20.25" customHeight="1" x14ac:dyDescent="0.25">
      <c r="A17" s="17"/>
      <c r="B17" s="24"/>
      <c r="C17" s="236" t="s">
        <v>123</v>
      </c>
      <c r="D17" s="236"/>
      <c r="E17" s="236"/>
      <c r="F17" s="236"/>
      <c r="G17" s="24"/>
      <c r="H17" s="17"/>
    </row>
    <row r="18" spans="1:11" ht="21" customHeight="1" x14ac:dyDescent="0.25">
      <c r="A18" s="17"/>
      <c r="B18" s="24"/>
      <c r="C18" s="236" t="s">
        <v>112</v>
      </c>
      <c r="D18" s="236"/>
      <c r="E18" s="236"/>
      <c r="F18" s="236"/>
      <c r="G18" s="24"/>
      <c r="H18" s="17"/>
    </row>
    <row r="19" spans="1:11" ht="21" customHeight="1" x14ac:dyDescent="0.25">
      <c r="A19" s="17"/>
      <c r="B19" s="24"/>
      <c r="C19" s="236" t="s">
        <v>170</v>
      </c>
      <c r="D19" s="236"/>
      <c r="E19" s="236"/>
      <c r="F19" s="236"/>
      <c r="G19" s="24"/>
      <c r="H19" s="17"/>
    </row>
    <row r="20" spans="1:11" ht="18.75" customHeight="1" x14ac:dyDescent="0.25">
      <c r="A20" s="17"/>
      <c r="B20" s="24"/>
      <c r="C20" s="238" t="s">
        <v>171</v>
      </c>
      <c r="D20" s="238"/>
      <c r="E20" s="238"/>
      <c r="F20" s="238"/>
      <c r="G20" s="24"/>
      <c r="H20" s="17"/>
      <c r="I20" s="111"/>
    </row>
    <row r="21" spans="1:11" ht="21.75" customHeight="1" x14ac:dyDescent="0.35">
      <c r="A21" s="17"/>
      <c r="B21" s="24"/>
      <c r="C21" s="228" t="s">
        <v>86</v>
      </c>
      <c r="D21" s="229"/>
      <c r="E21" s="229"/>
      <c r="F21" s="230"/>
      <c r="G21" s="47"/>
      <c r="H21" s="17"/>
    </row>
    <row r="22" spans="1:11" ht="24" customHeight="1" x14ac:dyDescent="0.25">
      <c r="A22" s="17"/>
      <c r="B22" s="24"/>
      <c r="C22" s="242" t="s">
        <v>57</v>
      </c>
      <c r="D22" s="244" t="s">
        <v>152</v>
      </c>
      <c r="E22" s="247" t="s">
        <v>39</v>
      </c>
      <c r="F22" s="248"/>
      <c r="G22" s="48"/>
      <c r="H22" s="17"/>
      <c r="I22" s="12"/>
    </row>
    <row r="23" spans="1:11" ht="110.25" customHeight="1" x14ac:dyDescent="0.25">
      <c r="A23" s="17"/>
      <c r="B23" s="24"/>
      <c r="C23" s="243"/>
      <c r="D23" s="403"/>
      <c r="E23" s="249" t="s">
        <v>87</v>
      </c>
      <c r="F23" s="250"/>
      <c r="G23" s="48"/>
      <c r="H23" s="17"/>
      <c r="I23" s="12"/>
      <c r="K23" s="123"/>
    </row>
    <row r="24" spans="1:11" ht="75" customHeight="1" x14ac:dyDescent="0.25">
      <c r="A24" s="17"/>
      <c r="B24" s="24"/>
      <c r="C24" s="401" t="s">
        <v>249</v>
      </c>
      <c r="D24" s="404" t="s">
        <v>88</v>
      </c>
      <c r="E24" s="401" t="s">
        <v>247</v>
      </c>
      <c r="F24" s="401"/>
      <c r="G24" s="47"/>
      <c r="H24" s="17"/>
      <c r="K24" s="125"/>
    </row>
    <row r="25" spans="1:11" ht="48" customHeight="1" x14ac:dyDescent="0.25">
      <c r="A25" s="17"/>
      <c r="B25" s="24"/>
      <c r="C25" s="402"/>
      <c r="D25" s="405" t="s">
        <v>244</v>
      </c>
      <c r="E25" s="402"/>
      <c r="F25" s="402"/>
      <c r="G25" s="47"/>
      <c r="H25" s="17"/>
      <c r="K25" s="125"/>
    </row>
    <row r="26" spans="1:11" x14ac:dyDescent="0.25">
      <c r="A26" s="17"/>
      <c r="B26" s="241"/>
      <c r="C26" s="241"/>
      <c r="D26" s="241"/>
      <c r="E26" s="241"/>
      <c r="F26" s="241"/>
      <c r="G26" s="24"/>
      <c r="H26" s="17"/>
    </row>
    <row r="27" spans="1:11" x14ac:dyDescent="0.25">
      <c r="A27" s="17"/>
      <c r="B27" s="17"/>
      <c r="C27" s="17"/>
      <c r="D27" s="17"/>
      <c r="E27" s="17"/>
      <c r="F27" s="17"/>
      <c r="G27" s="17"/>
      <c r="H27" s="17"/>
    </row>
    <row r="29" spans="1:11" ht="12" customHeight="1" x14ac:dyDescent="0.25">
      <c r="A29" s="17"/>
      <c r="B29" s="17"/>
      <c r="C29" s="17"/>
      <c r="D29" s="17"/>
      <c r="E29" s="17"/>
      <c r="F29" s="17"/>
      <c r="G29" s="17"/>
      <c r="H29" s="17"/>
    </row>
    <row r="30" spans="1:11" ht="27" customHeight="1" x14ac:dyDescent="0.25">
      <c r="A30" s="17"/>
      <c r="B30" s="17"/>
      <c r="C30" s="239" t="s">
        <v>122</v>
      </c>
      <c r="D30" s="240"/>
      <c r="E30" s="240"/>
      <c r="F30" s="240"/>
      <c r="G30" s="17"/>
      <c r="H30" s="17"/>
    </row>
    <row r="31" spans="1:11" ht="12" customHeight="1" x14ac:dyDescent="0.35">
      <c r="A31" s="17"/>
      <c r="B31" s="17"/>
      <c r="C31" s="60"/>
      <c r="D31" s="60"/>
      <c r="E31" s="60"/>
      <c r="F31" s="60"/>
      <c r="G31" s="17"/>
      <c r="H31" s="17"/>
    </row>
    <row r="32" spans="1:11" ht="10.5" customHeight="1" x14ac:dyDescent="0.3">
      <c r="A32" s="17"/>
      <c r="B32" s="49"/>
      <c r="C32" s="49"/>
      <c r="D32" s="49"/>
      <c r="E32" s="49"/>
      <c r="F32" s="49"/>
      <c r="G32" s="49"/>
      <c r="H32" s="17"/>
    </row>
    <row r="33" spans="1:8" s="61" customFormat="1" ht="16.5" customHeight="1" x14ac:dyDescent="0.3">
      <c r="A33" s="63"/>
      <c r="B33" s="49"/>
      <c r="C33" s="62" t="s">
        <v>47</v>
      </c>
      <c r="D33" s="62" t="s">
        <v>48</v>
      </c>
      <c r="E33" s="233" t="s">
        <v>39</v>
      </c>
      <c r="F33" s="233"/>
      <c r="G33" s="49"/>
      <c r="H33" s="63"/>
    </row>
    <row r="34" spans="1:8" s="61" customFormat="1" ht="6" customHeight="1" x14ac:dyDescent="0.3">
      <c r="A34" s="63"/>
      <c r="B34" s="49"/>
      <c r="C34" s="49"/>
      <c r="D34" s="62"/>
      <c r="E34" s="62"/>
      <c r="F34" s="62"/>
      <c r="G34" s="49"/>
      <c r="H34" s="63"/>
    </row>
    <row r="35" spans="1:8" s="14" customFormat="1" ht="90.75" customHeight="1" x14ac:dyDescent="0.25">
      <c r="A35" s="20"/>
      <c r="B35" s="47"/>
      <c r="C35" s="201" t="s">
        <v>160</v>
      </c>
      <c r="D35" s="201" t="s">
        <v>119</v>
      </c>
      <c r="E35" s="231" t="s">
        <v>167</v>
      </c>
      <c r="F35" s="232"/>
      <c r="G35" s="47"/>
      <c r="H35" s="20"/>
    </row>
    <row r="36" spans="1:8" s="14" customFormat="1" ht="15" customHeight="1" x14ac:dyDescent="0.3">
      <c r="A36" s="20"/>
      <c r="B36" s="47"/>
      <c r="C36" s="62"/>
      <c r="D36" s="47"/>
      <c r="E36" s="47"/>
      <c r="F36" s="47"/>
      <c r="G36" s="47"/>
      <c r="H36" s="20"/>
    </row>
    <row r="37" spans="1:8" s="14" customFormat="1" ht="15" customHeight="1" x14ac:dyDescent="0.3">
      <c r="A37" s="20"/>
      <c r="B37" s="20"/>
      <c r="C37" s="64"/>
      <c r="D37" s="20"/>
      <c r="E37" s="20"/>
      <c r="F37" s="20"/>
      <c r="G37" s="20"/>
      <c r="H37" s="20"/>
    </row>
    <row r="38" spans="1:8" s="14" customFormat="1" ht="15.75" x14ac:dyDescent="0.25"/>
    <row r="42" spans="1:8" x14ac:dyDescent="0.25">
      <c r="C42" s="65"/>
    </row>
    <row r="43" spans="1:8" x14ac:dyDescent="0.25">
      <c r="C43" s="65"/>
    </row>
  </sheetData>
  <mergeCells count="24">
    <mergeCell ref="C24:C25"/>
    <mergeCell ref="E24:F25"/>
    <mergeCell ref="C22:C23"/>
    <mergeCell ref="D22:D23"/>
    <mergeCell ref="G14:G15"/>
    <mergeCell ref="D5:F5"/>
    <mergeCell ref="C21:F21"/>
    <mergeCell ref="E22:F22"/>
    <mergeCell ref="E23:F23"/>
    <mergeCell ref="C2:F2"/>
    <mergeCell ref="C14:F14"/>
    <mergeCell ref="C15:F15"/>
    <mergeCell ref="E35:F35"/>
    <mergeCell ref="E33:F33"/>
    <mergeCell ref="C9:F9"/>
    <mergeCell ref="C10:F10"/>
    <mergeCell ref="C11:F11"/>
    <mergeCell ref="C18:F18"/>
    <mergeCell ref="C19:F19"/>
    <mergeCell ref="C16:F16"/>
    <mergeCell ref="C20:F20"/>
    <mergeCell ref="C17:F17"/>
    <mergeCell ref="C30:F30"/>
    <mergeCell ref="B26:F26"/>
  </mergeCells>
  <hyperlinks>
    <hyperlink ref="D22:D23" r:id="rId1" display="https://www.racgp.org.au/clinical-resources/clinical-guidelines/key-racgp-guidelines/view-all-racgp-guidelines/abuse-and-violence/domestic-or-intimate-partner-abuse-violence/intimate-partner-abuse" xr:uid="{5D210D00-3AA0-4C88-9E39-7AACE8E9B3D7}"/>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8C4B7-EAA3-AE42-9FA7-45A8CE0A4B8B}">
  <dimension ref="A1:J46"/>
  <sheetViews>
    <sheetView topLeftCell="C1" zoomScale="80" zoomScaleNormal="80" workbookViewId="0">
      <selection activeCell="C5" sqref="C5"/>
    </sheetView>
  </sheetViews>
  <sheetFormatPr defaultColWidth="11.28515625" defaultRowHeight="15" x14ac:dyDescent="0.25"/>
  <cols>
    <col min="1" max="1" width="5" customWidth="1"/>
    <col min="2" max="2" width="2.7109375" customWidth="1"/>
    <col min="3" max="3" width="219.42578125" bestFit="1" customWidth="1"/>
    <col min="4" max="4" width="2.7109375" customWidth="1"/>
    <col min="5" max="5" width="4.7109375" customWidth="1"/>
    <col min="6" max="6" width="32.85546875" customWidth="1"/>
  </cols>
  <sheetData>
    <row r="1" spans="1:10" ht="15" customHeight="1" x14ac:dyDescent="0.25">
      <c r="A1" s="17"/>
      <c r="B1" s="17"/>
      <c r="C1" s="17"/>
      <c r="D1" s="17"/>
      <c r="E1" s="17"/>
    </row>
    <row r="2" spans="1:10" ht="39" customHeight="1" x14ac:dyDescent="0.25">
      <c r="A2" s="17"/>
      <c r="B2" s="110"/>
      <c r="C2" s="112" t="s">
        <v>106</v>
      </c>
      <c r="D2" s="66"/>
      <c r="E2" s="17"/>
      <c r="F2" s="111"/>
    </row>
    <row r="3" spans="1:10" ht="14.25" customHeight="1" x14ac:dyDescent="0.25">
      <c r="A3" s="17"/>
      <c r="B3" s="71"/>
      <c r="C3" s="66"/>
      <c r="D3" s="66"/>
      <c r="E3" s="17"/>
    </row>
    <row r="4" spans="1:10" x14ac:dyDescent="0.25">
      <c r="A4" s="17"/>
      <c r="B4" s="24"/>
      <c r="C4" s="24"/>
      <c r="D4" s="24"/>
      <c r="E4" s="17"/>
    </row>
    <row r="5" spans="1:10" s="14" customFormat="1" ht="27" customHeight="1" x14ac:dyDescent="0.3">
      <c r="A5" s="20"/>
      <c r="B5" s="47"/>
      <c r="C5" s="131" t="s">
        <v>248</v>
      </c>
      <c r="D5" s="24"/>
      <c r="E5" s="20"/>
    </row>
    <row r="6" spans="1:10" s="14" customFormat="1" ht="26.65" customHeight="1" x14ac:dyDescent="0.25">
      <c r="A6" s="20"/>
      <c r="B6" s="47"/>
      <c r="C6" s="132" t="s">
        <v>233</v>
      </c>
      <c r="D6" s="24"/>
      <c r="E6" s="20"/>
      <c r="F6" s="114"/>
    </row>
    <row r="7" spans="1:10" s="14" customFormat="1" ht="18.75" x14ac:dyDescent="0.25">
      <c r="A7" s="20"/>
      <c r="B7" s="47"/>
      <c r="C7" s="133" t="s">
        <v>52</v>
      </c>
      <c r="D7" s="24"/>
      <c r="E7" s="20"/>
    </row>
    <row r="8" spans="1:10" s="14" customFormat="1" ht="27.95" customHeight="1" x14ac:dyDescent="0.25">
      <c r="A8" s="20"/>
      <c r="B8" s="47"/>
      <c r="C8" s="144" t="s">
        <v>191</v>
      </c>
      <c r="D8" s="24"/>
      <c r="E8" s="20"/>
    </row>
    <row r="9" spans="1:10" s="14" customFormat="1" ht="4.3499999999999996" customHeight="1" x14ac:dyDescent="0.25">
      <c r="A9" s="20"/>
      <c r="B9" s="47"/>
      <c r="C9" s="145"/>
      <c r="D9" s="24"/>
      <c r="E9" s="20"/>
    </row>
    <row r="10" spans="1:10" s="14" customFormat="1" ht="15" customHeight="1" x14ac:dyDescent="0.3">
      <c r="A10" s="20"/>
      <c r="B10" s="47"/>
      <c r="C10" s="73"/>
      <c r="D10" s="24"/>
      <c r="E10" s="20"/>
    </row>
    <row r="11" spans="1:10" ht="58.7" customHeight="1" x14ac:dyDescent="0.25">
      <c r="A11" s="17"/>
      <c r="B11" s="71"/>
      <c r="C11" s="112" t="s">
        <v>222</v>
      </c>
      <c r="D11" s="71"/>
      <c r="E11" s="17"/>
    </row>
    <row r="12" spans="1:10" x14ac:dyDescent="0.25">
      <c r="A12" s="17"/>
      <c r="B12" s="241"/>
      <c r="C12" s="241"/>
      <c r="D12" s="241"/>
      <c r="E12" s="17"/>
    </row>
    <row r="13" spans="1:10" ht="23.25" x14ac:dyDescent="0.35">
      <c r="A13" s="17"/>
      <c r="B13" s="241"/>
      <c r="C13" s="116" t="s">
        <v>223</v>
      </c>
      <c r="D13" s="24"/>
      <c r="E13" s="50"/>
      <c r="F13" s="2"/>
      <c r="G13" s="2"/>
      <c r="H13" s="2"/>
      <c r="I13" s="2"/>
      <c r="J13" s="2"/>
    </row>
    <row r="14" spans="1:10" ht="43.7" customHeight="1" x14ac:dyDescent="0.35">
      <c r="A14" s="17"/>
      <c r="B14" s="241"/>
      <c r="C14" s="134" t="s">
        <v>192</v>
      </c>
      <c r="D14" s="24"/>
      <c r="E14" s="50"/>
      <c r="F14" s="2"/>
      <c r="G14" s="2"/>
      <c r="H14" s="2"/>
      <c r="I14" s="2"/>
      <c r="J14" s="2"/>
    </row>
    <row r="15" spans="1:10" ht="23.25" x14ac:dyDescent="0.35">
      <c r="A15" s="17"/>
      <c r="B15" s="241"/>
      <c r="C15" s="135" t="s">
        <v>69</v>
      </c>
      <c r="D15" s="24"/>
      <c r="E15" s="50"/>
      <c r="F15" s="2"/>
      <c r="G15" s="2"/>
      <c r="H15" s="2"/>
      <c r="I15" s="2"/>
      <c r="J15" s="2"/>
    </row>
    <row r="16" spans="1:10" ht="9" customHeight="1" x14ac:dyDescent="0.35">
      <c r="A16" s="17"/>
      <c r="B16" s="241"/>
      <c r="C16" s="76"/>
      <c r="D16" s="24"/>
      <c r="E16" s="50"/>
      <c r="F16" s="2"/>
      <c r="G16" s="2"/>
      <c r="H16" s="2"/>
      <c r="I16" s="2"/>
      <c r="J16" s="2"/>
    </row>
    <row r="17" spans="1:9" ht="21" x14ac:dyDescent="0.25">
      <c r="A17" s="17"/>
      <c r="B17" s="241"/>
      <c r="C17" s="77" t="s">
        <v>225</v>
      </c>
      <c r="D17" s="25"/>
      <c r="E17" s="17"/>
    </row>
    <row r="18" spans="1:9" ht="8.25" customHeight="1" x14ac:dyDescent="0.25">
      <c r="A18" s="17"/>
      <c r="B18" s="241"/>
      <c r="C18" s="77"/>
      <c r="D18" s="25"/>
      <c r="E18" s="17"/>
    </row>
    <row r="19" spans="1:9" ht="23.25" customHeight="1" x14ac:dyDescent="0.25">
      <c r="A19" s="17"/>
      <c r="B19" s="241"/>
      <c r="C19" s="203" t="s">
        <v>33</v>
      </c>
      <c r="D19" s="51"/>
      <c r="E19" s="17"/>
      <c r="F19" s="12"/>
    </row>
    <row r="20" spans="1:9" ht="18.75" x14ac:dyDescent="0.25">
      <c r="A20" s="17"/>
      <c r="B20" s="241"/>
      <c r="C20" s="136" t="s">
        <v>124</v>
      </c>
      <c r="D20" s="52"/>
      <c r="E20" s="17"/>
    </row>
    <row r="21" spans="1:9" ht="26.25" x14ac:dyDescent="0.25">
      <c r="A21" s="17"/>
      <c r="B21" s="241"/>
      <c r="C21" s="113" t="s">
        <v>195</v>
      </c>
      <c r="D21" s="52"/>
      <c r="E21" s="17"/>
    </row>
    <row r="22" spans="1:9" ht="26.25" x14ac:dyDescent="0.25">
      <c r="A22" s="17"/>
      <c r="B22" s="241"/>
      <c r="C22" s="113" t="s">
        <v>196</v>
      </c>
      <c r="D22" s="52"/>
      <c r="E22" s="17"/>
    </row>
    <row r="23" spans="1:9" ht="9" customHeight="1" x14ac:dyDescent="0.25">
      <c r="A23" s="17"/>
      <c r="B23" s="241"/>
      <c r="C23" s="78"/>
      <c r="D23" s="24"/>
      <c r="E23" s="17"/>
    </row>
    <row r="24" spans="1:9" ht="23.25" customHeight="1" x14ac:dyDescent="0.25">
      <c r="A24" s="17"/>
      <c r="B24" s="241"/>
      <c r="C24" s="203" t="s">
        <v>29</v>
      </c>
      <c r="D24" s="51"/>
      <c r="E24" s="17"/>
    </row>
    <row r="25" spans="1:9" ht="26.25" x14ac:dyDescent="0.25">
      <c r="A25" s="17"/>
      <c r="B25" s="241"/>
      <c r="C25" s="113" t="s">
        <v>234</v>
      </c>
      <c r="D25" s="52"/>
      <c r="E25" s="17"/>
      <c r="F25" s="12"/>
    </row>
    <row r="26" spans="1:9" ht="15.75" x14ac:dyDescent="0.25">
      <c r="A26" s="17"/>
      <c r="B26" s="241"/>
      <c r="C26" s="184" t="s">
        <v>235</v>
      </c>
      <c r="D26" s="52"/>
      <c r="E26" s="17"/>
    </row>
    <row r="27" spans="1:9" ht="26.25" x14ac:dyDescent="0.25">
      <c r="A27" s="17"/>
      <c r="B27" s="241"/>
      <c r="C27" s="113" t="s">
        <v>241</v>
      </c>
      <c r="D27" s="52"/>
      <c r="E27" s="17"/>
      <c r="F27" s="12"/>
      <c r="G27" s="13"/>
      <c r="H27" s="12"/>
      <c r="I27" s="12"/>
    </row>
    <row r="28" spans="1:9" ht="15.75" x14ac:dyDescent="0.25">
      <c r="A28" s="17"/>
      <c r="B28" s="241"/>
      <c r="C28" s="184" t="s">
        <v>53</v>
      </c>
      <c r="D28" s="53"/>
      <c r="E28" s="17"/>
      <c r="F28" s="12"/>
      <c r="G28" s="12"/>
      <c r="H28" s="12"/>
      <c r="I28" s="12"/>
    </row>
    <row r="29" spans="1:9" ht="26.25" x14ac:dyDescent="0.25">
      <c r="A29" s="17"/>
      <c r="B29" s="241"/>
      <c r="C29" s="113" t="s">
        <v>242</v>
      </c>
      <c r="D29" s="52"/>
      <c r="E29" s="17"/>
      <c r="F29" s="12"/>
      <c r="G29" s="13"/>
      <c r="H29" s="12"/>
      <c r="I29" s="12"/>
    </row>
    <row r="30" spans="1:9" ht="15.75" x14ac:dyDescent="0.25">
      <c r="A30" s="17"/>
      <c r="B30" s="241"/>
      <c r="C30" s="184" t="s">
        <v>193</v>
      </c>
      <c r="D30" s="54"/>
      <c r="E30" s="17"/>
      <c r="F30" s="12"/>
      <c r="G30" s="13"/>
      <c r="H30" s="12"/>
      <c r="I30" s="12"/>
    </row>
    <row r="31" spans="1:9" ht="27.75" customHeight="1" x14ac:dyDescent="0.25">
      <c r="A31" s="17"/>
      <c r="B31" s="241"/>
      <c r="C31" s="202" t="s">
        <v>194</v>
      </c>
      <c r="D31" s="24"/>
      <c r="E31" s="17"/>
      <c r="G31" s="13"/>
    </row>
    <row r="32" spans="1:9" ht="15.75" x14ac:dyDescent="0.25">
      <c r="A32" s="17"/>
      <c r="B32" s="241"/>
      <c r="C32" s="184" t="s">
        <v>157</v>
      </c>
      <c r="D32" s="24"/>
      <c r="E32" s="17"/>
      <c r="G32" s="13"/>
    </row>
    <row r="33" spans="1:9" ht="15.75" x14ac:dyDescent="0.25">
      <c r="A33" s="17"/>
      <c r="B33" s="241"/>
      <c r="C33" s="184" t="s">
        <v>224</v>
      </c>
      <c r="D33" s="24"/>
      <c r="E33" s="17"/>
      <c r="G33" s="13"/>
    </row>
    <row r="34" spans="1:9" ht="6.75" customHeight="1" x14ac:dyDescent="0.25">
      <c r="A34" s="17"/>
      <c r="B34" s="241"/>
      <c r="C34" s="183"/>
      <c r="D34" s="24"/>
      <c r="E34" s="17"/>
      <c r="G34" s="13"/>
    </row>
    <row r="35" spans="1:9" ht="18" customHeight="1" x14ac:dyDescent="0.25">
      <c r="A35" s="17"/>
      <c r="B35" s="241"/>
      <c r="C35" s="203" t="s">
        <v>198</v>
      </c>
      <c r="D35" s="24"/>
      <c r="E35" s="17"/>
      <c r="G35" s="13"/>
    </row>
    <row r="36" spans="1:9" ht="26.25" x14ac:dyDescent="0.25">
      <c r="A36" s="17"/>
      <c r="B36" s="241"/>
      <c r="C36" s="80" t="s">
        <v>197</v>
      </c>
      <c r="D36" s="52"/>
      <c r="E36" s="17"/>
      <c r="F36" s="12"/>
      <c r="G36" s="13"/>
      <c r="H36" s="12"/>
      <c r="I36" s="12"/>
    </row>
    <row r="37" spans="1:9" ht="15.75" x14ac:dyDescent="0.25">
      <c r="A37" s="17"/>
      <c r="B37" s="241"/>
      <c r="C37" s="184" t="s">
        <v>199</v>
      </c>
      <c r="D37" s="52"/>
      <c r="E37" s="17"/>
      <c r="G37" s="13"/>
    </row>
    <row r="38" spans="1:9" ht="26.25" x14ac:dyDescent="0.25">
      <c r="A38" s="17"/>
      <c r="B38" s="241"/>
      <c r="C38" s="81" t="s">
        <v>201</v>
      </c>
      <c r="D38" s="52"/>
      <c r="E38" s="17"/>
      <c r="G38" s="13"/>
    </row>
    <row r="39" spans="1:9" ht="15.75" x14ac:dyDescent="0.25">
      <c r="A39" s="17"/>
      <c r="B39" s="241"/>
      <c r="C39" s="184" t="s">
        <v>58</v>
      </c>
      <c r="D39" s="52"/>
      <c r="E39" s="17"/>
      <c r="F39" s="12"/>
      <c r="G39" s="13"/>
    </row>
    <row r="40" spans="1:9" ht="18.75" x14ac:dyDescent="0.25">
      <c r="A40" s="17"/>
      <c r="B40" s="241"/>
      <c r="C40" s="81" t="s">
        <v>239</v>
      </c>
      <c r="D40" s="52"/>
      <c r="E40" s="17"/>
      <c r="G40" s="13"/>
    </row>
    <row r="41" spans="1:9" ht="15.75" x14ac:dyDescent="0.25">
      <c r="A41" s="17"/>
      <c r="B41" s="241"/>
      <c r="C41" s="184" t="s">
        <v>240</v>
      </c>
      <c r="D41" s="52"/>
      <c r="E41" s="17"/>
      <c r="G41" s="13"/>
    </row>
    <row r="42" spans="1:9" ht="18.75" x14ac:dyDescent="0.25">
      <c r="A42" s="17"/>
      <c r="B42" s="241"/>
      <c r="C42" s="80" t="s">
        <v>200</v>
      </c>
      <c r="D42" s="52"/>
      <c r="E42" s="17"/>
      <c r="F42" s="12"/>
      <c r="G42" s="13"/>
      <c r="H42" s="12"/>
      <c r="I42" s="12"/>
    </row>
    <row r="43" spans="1:9" ht="15.75" x14ac:dyDescent="0.25">
      <c r="A43" s="17"/>
      <c r="B43" s="241"/>
      <c r="C43" s="184" t="s">
        <v>202</v>
      </c>
      <c r="D43" s="52"/>
      <c r="E43" s="17"/>
      <c r="G43" s="13"/>
    </row>
    <row r="44" spans="1:9" ht="18.75" x14ac:dyDescent="0.25">
      <c r="A44" s="17"/>
      <c r="B44" s="241"/>
      <c r="C44" s="79"/>
      <c r="D44" s="24"/>
      <c r="E44" s="17"/>
    </row>
    <row r="45" spans="1:9" x14ac:dyDescent="0.25">
      <c r="A45" s="17"/>
      <c r="B45" s="24"/>
      <c r="C45" s="24"/>
      <c r="D45" s="24"/>
      <c r="E45" s="17"/>
    </row>
    <row r="46" spans="1:9" ht="18" customHeight="1" x14ac:dyDescent="0.25">
      <c r="A46" s="17"/>
      <c r="B46" s="17"/>
      <c r="C46" s="17"/>
      <c r="D46" s="17"/>
      <c r="E46" s="17"/>
    </row>
  </sheetData>
  <mergeCells count="2">
    <mergeCell ref="B12:D12"/>
    <mergeCell ref="B13:B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3"/>
  <sheetViews>
    <sheetView topLeftCell="A18" zoomScale="89" zoomScaleNormal="89" workbookViewId="0">
      <selection activeCell="O35" sqref="O35"/>
    </sheetView>
  </sheetViews>
  <sheetFormatPr defaultColWidth="8.85546875" defaultRowHeight="15" x14ac:dyDescent="0.25"/>
  <cols>
    <col min="1" max="1" width="4.28515625" customWidth="1"/>
    <col min="2" max="2" width="13.5703125" customWidth="1"/>
    <col min="3" max="3" width="7.7109375" customWidth="1"/>
    <col min="4" max="4" width="5.140625" customWidth="1"/>
    <col min="5" max="5" width="13.7109375" customWidth="1"/>
    <col min="6" max="6" width="3" customWidth="1"/>
    <col min="7" max="7" width="10.7109375" customWidth="1"/>
    <col min="8" max="8" width="2.7109375" customWidth="1"/>
    <col min="9" max="9" width="12.42578125" customWidth="1"/>
    <col min="10" max="10" width="6.85546875" customWidth="1"/>
    <col min="11" max="11" width="16.85546875" customWidth="1"/>
    <col min="12" max="12" width="5.85546875" customWidth="1"/>
    <col min="13" max="13" width="17" customWidth="1"/>
    <col min="14" max="14" width="4.140625" customWidth="1"/>
    <col min="15" max="15" width="24.28515625" customWidth="1"/>
    <col min="16" max="16" width="12.28515625" customWidth="1"/>
    <col min="17" max="17" width="2.7109375" customWidth="1"/>
    <col min="18" max="18" width="11.85546875" customWidth="1"/>
    <col min="19" max="19" width="3.7109375" customWidth="1"/>
    <col min="20" max="20" width="10.7109375" customWidth="1"/>
    <col min="21" max="21" width="60.140625" customWidth="1"/>
    <col min="22" max="22" width="83.7109375" customWidth="1"/>
    <col min="23" max="23" width="4.7109375" customWidth="1"/>
    <col min="25" max="25" width="60.140625" customWidth="1"/>
    <col min="26" max="26" width="30.7109375" customWidth="1"/>
  </cols>
  <sheetData>
    <row r="1" spans="1:24" ht="9" customHeight="1" x14ac:dyDescent="0.25">
      <c r="A1" s="24"/>
      <c r="B1" s="24"/>
      <c r="C1" s="24"/>
      <c r="D1" s="24"/>
      <c r="E1" s="24"/>
      <c r="F1" s="24"/>
      <c r="G1" s="24"/>
      <c r="H1" s="24"/>
      <c r="I1" s="24"/>
      <c r="J1" s="24"/>
      <c r="K1" s="24"/>
      <c r="L1" s="24"/>
      <c r="M1" s="24"/>
      <c r="N1" s="24"/>
      <c r="O1" s="24"/>
      <c r="P1" s="24"/>
      <c r="Q1" s="24"/>
      <c r="R1" s="24"/>
      <c r="S1" s="24"/>
      <c r="T1" s="24"/>
      <c r="U1" s="24"/>
      <c r="V1" s="24"/>
      <c r="W1" s="24"/>
    </row>
    <row r="2" spans="1:24" ht="23.25" x14ac:dyDescent="0.35">
      <c r="A2" s="24"/>
      <c r="B2" s="317" t="s">
        <v>227</v>
      </c>
      <c r="C2" s="317"/>
      <c r="D2" s="317"/>
      <c r="E2" s="317"/>
      <c r="F2" s="317"/>
      <c r="G2" s="317"/>
      <c r="H2" s="317"/>
      <c r="I2" s="317"/>
      <c r="J2" s="317"/>
      <c r="K2" s="317"/>
      <c r="L2" s="317"/>
      <c r="M2" s="317"/>
      <c r="N2" s="109"/>
      <c r="O2" s="317" t="s">
        <v>68</v>
      </c>
      <c r="P2" s="317"/>
      <c r="Q2" s="317"/>
      <c r="R2" s="317"/>
      <c r="S2" s="317"/>
      <c r="T2" s="317"/>
      <c r="U2" s="317"/>
      <c r="V2" s="317"/>
      <c r="W2" s="24"/>
    </row>
    <row r="3" spans="1:24" ht="13.35" customHeight="1" x14ac:dyDescent="0.4">
      <c r="A3" s="24"/>
      <c r="B3" s="28"/>
      <c r="C3" s="28"/>
      <c r="D3" s="28"/>
      <c r="E3" s="28"/>
      <c r="F3" s="28"/>
      <c r="G3" s="28"/>
      <c r="H3" s="28"/>
      <c r="I3" s="28"/>
      <c r="J3" s="28"/>
      <c r="K3" s="28"/>
      <c r="L3" s="28"/>
      <c r="M3" s="28"/>
      <c r="N3" s="28"/>
      <c r="O3" s="28"/>
      <c r="P3" s="28"/>
      <c r="Q3" s="28"/>
      <c r="R3" s="28"/>
      <c r="S3" s="28"/>
      <c r="T3" s="28"/>
      <c r="U3" s="28"/>
      <c r="V3" s="28"/>
      <c r="W3" s="24"/>
    </row>
    <row r="4" spans="1:24" ht="45.95" customHeight="1" x14ac:dyDescent="0.35">
      <c r="A4" s="24"/>
      <c r="B4" s="300" t="s">
        <v>90</v>
      </c>
      <c r="C4" s="324"/>
      <c r="D4" s="300"/>
      <c r="E4" s="300"/>
      <c r="F4" s="300"/>
      <c r="G4" s="300"/>
      <c r="H4" s="300"/>
      <c r="I4" s="300"/>
      <c r="J4" s="300"/>
      <c r="K4" s="300"/>
      <c r="L4" s="300"/>
      <c r="M4" s="300"/>
      <c r="N4" s="109"/>
      <c r="O4" s="318" t="s">
        <v>70</v>
      </c>
      <c r="P4" s="318"/>
      <c r="Q4" s="318"/>
      <c r="R4" s="318"/>
      <c r="S4" s="318"/>
      <c r="T4" s="318"/>
      <c r="U4" s="318"/>
      <c r="V4" s="318"/>
      <c r="W4" s="24"/>
    </row>
    <row r="5" spans="1:24" ht="11.25" customHeight="1" x14ac:dyDescent="0.4">
      <c r="A5" s="24"/>
      <c r="B5" s="29"/>
      <c r="C5" s="30"/>
      <c r="D5" s="30"/>
      <c r="E5" s="30"/>
      <c r="F5" s="30"/>
      <c r="G5" s="30"/>
      <c r="H5" s="30"/>
      <c r="I5" s="31"/>
      <c r="J5" s="31"/>
      <c r="K5" s="31"/>
      <c r="L5" s="31"/>
      <c r="M5" s="31"/>
      <c r="N5" s="109"/>
      <c r="O5" s="32"/>
      <c r="P5" s="32"/>
      <c r="Q5" s="130"/>
      <c r="R5" s="130"/>
      <c r="S5" s="130"/>
      <c r="T5" s="34"/>
      <c r="U5" s="28"/>
      <c r="V5" s="28"/>
      <c r="W5" s="24"/>
    </row>
    <row r="6" spans="1:24" ht="42" customHeight="1" x14ac:dyDescent="0.35">
      <c r="A6" s="24"/>
      <c r="B6" s="300" t="s">
        <v>30</v>
      </c>
      <c r="C6" s="324"/>
      <c r="D6" s="301"/>
      <c r="E6" s="301"/>
      <c r="F6" s="301"/>
      <c r="G6" s="301"/>
      <c r="H6" s="301"/>
      <c r="I6" s="301"/>
      <c r="J6" s="301"/>
      <c r="K6" s="301"/>
      <c r="L6" s="301"/>
      <c r="M6" s="301"/>
      <c r="N6" s="109"/>
      <c r="O6" s="319" t="s">
        <v>203</v>
      </c>
      <c r="P6" s="319"/>
      <c r="Q6" s="319"/>
      <c r="R6" s="319"/>
      <c r="S6" s="319"/>
      <c r="T6" s="319"/>
      <c r="U6" s="319"/>
      <c r="V6" s="319"/>
      <c r="W6" s="24"/>
    </row>
    <row r="7" spans="1:24" ht="10.5" customHeight="1" thickBot="1" x14ac:dyDescent="0.45">
      <c r="A7" s="24"/>
      <c r="B7" s="33"/>
      <c r="C7" s="24"/>
      <c r="D7" s="24"/>
      <c r="E7" s="24"/>
      <c r="F7" s="24"/>
      <c r="G7" s="24"/>
      <c r="H7" s="24"/>
      <c r="I7" s="24"/>
      <c r="J7" s="24"/>
      <c r="K7" s="24"/>
      <c r="L7" s="24"/>
      <c r="M7" s="24"/>
      <c r="N7" s="24"/>
      <c r="O7" s="24"/>
      <c r="P7" s="24"/>
      <c r="Q7" s="24"/>
      <c r="R7" s="24"/>
      <c r="S7" s="24"/>
      <c r="T7" s="24"/>
      <c r="U7" s="24"/>
      <c r="V7" s="28"/>
      <c r="W7" s="24"/>
    </row>
    <row r="8" spans="1:24" ht="45.75" customHeight="1" x14ac:dyDescent="0.25">
      <c r="A8" s="24"/>
      <c r="B8" s="314" t="s">
        <v>28</v>
      </c>
      <c r="C8" s="315"/>
      <c r="D8" s="315"/>
      <c r="E8" s="315"/>
      <c r="F8" s="315"/>
      <c r="G8" s="315"/>
      <c r="H8" s="316"/>
      <c r="I8" s="311" t="s">
        <v>29</v>
      </c>
      <c r="J8" s="312"/>
      <c r="K8" s="312"/>
      <c r="L8" s="312"/>
      <c r="M8" s="312"/>
      <c r="N8" s="312"/>
      <c r="O8" s="313"/>
      <c r="P8" s="311" t="s">
        <v>198</v>
      </c>
      <c r="Q8" s="312"/>
      <c r="R8" s="312"/>
      <c r="S8" s="312"/>
      <c r="T8" s="312"/>
      <c r="U8" s="312"/>
      <c r="V8" s="313"/>
      <c r="W8" s="24"/>
    </row>
    <row r="9" spans="1:24" s="93" customFormat="1" ht="83.25" customHeight="1" x14ac:dyDescent="0.25">
      <c r="A9" s="90"/>
      <c r="B9" s="91" t="s">
        <v>0</v>
      </c>
      <c r="C9" s="305" t="s">
        <v>1</v>
      </c>
      <c r="D9" s="305"/>
      <c r="E9" s="307" t="s">
        <v>19</v>
      </c>
      <c r="F9" s="325"/>
      <c r="G9" s="307" t="s">
        <v>59</v>
      </c>
      <c r="H9" s="308"/>
      <c r="I9" s="304" t="s">
        <v>32</v>
      </c>
      <c r="J9" s="305"/>
      <c r="K9" s="305" t="s">
        <v>2</v>
      </c>
      <c r="L9" s="305"/>
      <c r="M9" s="305" t="s">
        <v>204</v>
      </c>
      <c r="N9" s="305"/>
      <c r="O9" s="166" t="s">
        <v>164</v>
      </c>
      <c r="P9" s="309" t="s">
        <v>205</v>
      </c>
      <c r="Q9" s="310"/>
      <c r="R9" s="306" t="s">
        <v>206</v>
      </c>
      <c r="S9" s="306"/>
      <c r="T9" s="305" t="s">
        <v>237</v>
      </c>
      <c r="U9" s="305"/>
      <c r="V9" s="92" t="s">
        <v>35</v>
      </c>
      <c r="W9" s="90"/>
    </row>
    <row r="10" spans="1:24" s="97" customFormat="1" ht="47.25" customHeight="1" x14ac:dyDescent="0.25">
      <c r="A10" s="94"/>
      <c r="B10" s="95" t="s">
        <v>20</v>
      </c>
      <c r="C10" s="287" t="s">
        <v>56</v>
      </c>
      <c r="D10" s="287"/>
      <c r="E10" s="291" t="s">
        <v>43</v>
      </c>
      <c r="F10" s="292"/>
      <c r="G10" s="287" t="s">
        <v>61</v>
      </c>
      <c r="H10" s="290"/>
      <c r="I10" s="286" t="s">
        <v>236</v>
      </c>
      <c r="J10" s="287"/>
      <c r="K10" s="287" t="s">
        <v>44</v>
      </c>
      <c r="L10" s="287"/>
      <c r="M10" s="287" t="s">
        <v>44</v>
      </c>
      <c r="N10" s="287"/>
      <c r="O10" s="96" t="s">
        <v>156</v>
      </c>
      <c r="P10" s="286" t="s">
        <v>45</v>
      </c>
      <c r="Q10" s="287"/>
      <c r="R10" s="287" t="s">
        <v>45</v>
      </c>
      <c r="S10" s="287"/>
      <c r="T10" s="287" t="s">
        <v>238</v>
      </c>
      <c r="U10" s="287"/>
      <c r="V10" s="96" t="s">
        <v>27</v>
      </c>
      <c r="W10" s="94"/>
    </row>
    <row r="11" spans="1:24" s="14" customFormat="1" ht="31.5" x14ac:dyDescent="0.25">
      <c r="A11" s="47"/>
      <c r="B11" s="141" t="s">
        <v>82</v>
      </c>
      <c r="C11" s="276">
        <v>41</v>
      </c>
      <c r="D11" s="276"/>
      <c r="E11" s="288" t="s">
        <v>31</v>
      </c>
      <c r="F11" s="289"/>
      <c r="G11" s="276" t="s">
        <v>60</v>
      </c>
      <c r="H11" s="277"/>
      <c r="I11" s="278" t="s">
        <v>153</v>
      </c>
      <c r="J11" s="276"/>
      <c r="K11" s="276" t="s">
        <v>16</v>
      </c>
      <c r="L11" s="276"/>
      <c r="M11" s="276" t="s">
        <v>17</v>
      </c>
      <c r="N11" s="276"/>
      <c r="O11" s="192" t="s">
        <v>140</v>
      </c>
      <c r="P11" s="278" t="s">
        <v>22</v>
      </c>
      <c r="Q11" s="276"/>
      <c r="R11" s="276" t="s">
        <v>21</v>
      </c>
      <c r="S11" s="276"/>
      <c r="T11" s="295" t="s">
        <v>75</v>
      </c>
      <c r="U11" s="295"/>
      <c r="V11" s="178" t="s">
        <v>77</v>
      </c>
      <c r="W11" s="47"/>
    </row>
    <row r="12" spans="1:24" s="14" customFormat="1" ht="47.25" x14ac:dyDescent="0.25">
      <c r="A12" s="47"/>
      <c r="B12" s="141" t="s">
        <v>83</v>
      </c>
      <c r="C12" s="276">
        <v>48</v>
      </c>
      <c r="D12" s="276"/>
      <c r="E12" s="288" t="s">
        <v>26</v>
      </c>
      <c r="F12" s="289"/>
      <c r="G12" s="276" t="s">
        <v>60</v>
      </c>
      <c r="H12" s="277"/>
      <c r="I12" s="278" t="s">
        <v>13</v>
      </c>
      <c r="J12" s="276"/>
      <c r="K12" s="276" t="s">
        <v>16</v>
      </c>
      <c r="L12" s="276"/>
      <c r="M12" s="276" t="s">
        <v>16</v>
      </c>
      <c r="N12" s="276"/>
      <c r="O12" s="192" t="s">
        <v>207</v>
      </c>
      <c r="P12" s="278" t="s">
        <v>21</v>
      </c>
      <c r="Q12" s="276"/>
      <c r="R12" s="276" t="s">
        <v>21</v>
      </c>
      <c r="S12" s="276"/>
      <c r="T12" s="295" t="s">
        <v>76</v>
      </c>
      <c r="U12" s="295"/>
      <c r="V12" s="178" t="s">
        <v>78</v>
      </c>
      <c r="W12" s="47"/>
    </row>
    <row r="13" spans="1:24" s="14" customFormat="1" ht="33" customHeight="1" x14ac:dyDescent="0.25">
      <c r="A13" s="47"/>
      <c r="B13" s="140" t="s">
        <v>80</v>
      </c>
      <c r="C13" s="283">
        <v>0</v>
      </c>
      <c r="D13" s="283"/>
      <c r="E13" s="284"/>
      <c r="F13" s="280"/>
      <c r="G13" s="283"/>
      <c r="H13" s="299"/>
      <c r="I13" s="296" t="s">
        <v>153</v>
      </c>
      <c r="J13" s="297"/>
      <c r="K13" s="297"/>
      <c r="L13" s="283"/>
      <c r="M13" s="283"/>
      <c r="N13" s="283"/>
      <c r="O13" s="199"/>
      <c r="P13" s="298"/>
      <c r="Q13" s="283"/>
      <c r="R13" s="283"/>
      <c r="S13" s="283"/>
      <c r="T13" s="294"/>
      <c r="U13" s="294"/>
      <c r="V13" s="99"/>
      <c r="W13" s="47"/>
      <c r="X13" s="114"/>
    </row>
    <row r="14" spans="1:24" s="14" customFormat="1" ht="32.25" customHeight="1" x14ac:dyDescent="0.25">
      <c r="A14" s="47"/>
      <c r="B14" s="98" t="s">
        <v>3</v>
      </c>
      <c r="C14" s="283">
        <v>0</v>
      </c>
      <c r="D14" s="283"/>
      <c r="E14" s="279"/>
      <c r="F14" s="280"/>
      <c r="G14" s="283"/>
      <c r="H14" s="299"/>
      <c r="I14" s="298" t="s">
        <v>153</v>
      </c>
      <c r="J14" s="283"/>
      <c r="K14" s="283"/>
      <c r="L14" s="283"/>
      <c r="M14" s="283"/>
      <c r="N14" s="283"/>
      <c r="O14" s="200"/>
      <c r="P14" s="298"/>
      <c r="Q14" s="283"/>
      <c r="R14" s="283"/>
      <c r="S14" s="283"/>
      <c r="T14" s="294"/>
      <c r="U14" s="294"/>
      <c r="V14" s="99"/>
      <c r="W14" s="47"/>
    </row>
    <row r="15" spans="1:24" s="14" customFormat="1" ht="30.75" customHeight="1" x14ac:dyDescent="0.25">
      <c r="A15" s="47"/>
      <c r="B15" s="98" t="s">
        <v>4</v>
      </c>
      <c r="C15" s="283">
        <v>0</v>
      </c>
      <c r="D15" s="283"/>
      <c r="E15" s="279"/>
      <c r="F15" s="280"/>
      <c r="G15" s="283"/>
      <c r="H15" s="299"/>
      <c r="I15" s="298"/>
      <c r="J15" s="283"/>
      <c r="K15" s="283"/>
      <c r="L15" s="283"/>
      <c r="M15" s="283"/>
      <c r="N15" s="283"/>
      <c r="O15" s="199"/>
      <c r="P15" s="298"/>
      <c r="Q15" s="283"/>
      <c r="R15" s="283"/>
      <c r="S15" s="283"/>
      <c r="T15" s="294"/>
      <c r="U15" s="294"/>
      <c r="V15" s="99"/>
      <c r="W15" s="47"/>
    </row>
    <row r="16" spans="1:24" s="14" customFormat="1" ht="32.25" customHeight="1" x14ac:dyDescent="0.25">
      <c r="A16" s="47"/>
      <c r="B16" s="98" t="s">
        <v>5</v>
      </c>
      <c r="C16" s="283">
        <v>0</v>
      </c>
      <c r="D16" s="283"/>
      <c r="E16" s="279"/>
      <c r="F16" s="280"/>
      <c r="G16" s="283"/>
      <c r="H16" s="299"/>
      <c r="I16" s="298"/>
      <c r="J16" s="283"/>
      <c r="K16" s="283"/>
      <c r="L16" s="283"/>
      <c r="M16" s="283"/>
      <c r="N16" s="283"/>
      <c r="O16" s="199"/>
      <c r="P16" s="298"/>
      <c r="Q16" s="283"/>
      <c r="R16" s="283"/>
      <c r="S16" s="283"/>
      <c r="T16" s="294"/>
      <c r="U16" s="294"/>
      <c r="V16" s="99"/>
      <c r="W16" s="47"/>
    </row>
    <row r="17" spans="1:23" s="14" customFormat="1" ht="32.25" customHeight="1" x14ac:dyDescent="0.25">
      <c r="A17" s="47"/>
      <c r="B17" s="98" t="s">
        <v>6</v>
      </c>
      <c r="C17" s="283">
        <v>0</v>
      </c>
      <c r="D17" s="283"/>
      <c r="E17" s="279"/>
      <c r="F17" s="280"/>
      <c r="G17" s="283"/>
      <c r="H17" s="299"/>
      <c r="I17" s="298"/>
      <c r="J17" s="283"/>
      <c r="K17" s="283"/>
      <c r="L17" s="283"/>
      <c r="M17" s="283"/>
      <c r="N17" s="283"/>
      <c r="O17" s="199"/>
      <c r="P17" s="298"/>
      <c r="Q17" s="283"/>
      <c r="R17" s="283"/>
      <c r="S17" s="283"/>
      <c r="T17" s="294"/>
      <c r="U17" s="294"/>
      <c r="V17" s="99"/>
      <c r="W17" s="47"/>
    </row>
    <row r="18" spans="1:23" s="14" customFormat="1" ht="31.5" customHeight="1" x14ac:dyDescent="0.25">
      <c r="A18" s="47"/>
      <c r="B18" s="98" t="s">
        <v>7</v>
      </c>
      <c r="C18" s="283">
        <v>0</v>
      </c>
      <c r="D18" s="283"/>
      <c r="E18" s="279"/>
      <c r="F18" s="280"/>
      <c r="G18" s="283"/>
      <c r="H18" s="299"/>
      <c r="I18" s="298"/>
      <c r="J18" s="283"/>
      <c r="K18" s="283"/>
      <c r="L18" s="283"/>
      <c r="M18" s="283"/>
      <c r="N18" s="283"/>
      <c r="O18" s="199"/>
      <c r="P18" s="298"/>
      <c r="Q18" s="283"/>
      <c r="R18" s="283"/>
      <c r="S18" s="283"/>
      <c r="T18" s="294"/>
      <c r="U18" s="294"/>
      <c r="V18" s="99"/>
      <c r="W18" s="47"/>
    </row>
    <row r="19" spans="1:23" s="14" customFormat="1" ht="32.25" customHeight="1" x14ac:dyDescent="0.25">
      <c r="A19" s="47"/>
      <c r="B19" s="98" t="s">
        <v>8</v>
      </c>
      <c r="C19" s="283">
        <v>0</v>
      </c>
      <c r="D19" s="283"/>
      <c r="E19" s="279"/>
      <c r="F19" s="280"/>
      <c r="G19" s="283"/>
      <c r="H19" s="299"/>
      <c r="I19" s="298"/>
      <c r="J19" s="283"/>
      <c r="K19" s="283"/>
      <c r="L19" s="283"/>
      <c r="M19" s="283"/>
      <c r="N19" s="283"/>
      <c r="O19" s="199"/>
      <c r="P19" s="298"/>
      <c r="Q19" s="283"/>
      <c r="R19" s="283"/>
      <c r="S19" s="283"/>
      <c r="T19" s="294"/>
      <c r="U19" s="294"/>
      <c r="V19" s="99"/>
      <c r="W19" s="47"/>
    </row>
    <row r="20" spans="1:23" s="14" customFormat="1" ht="31.5" customHeight="1" x14ac:dyDescent="0.25">
      <c r="A20" s="47"/>
      <c r="B20" s="98" t="s">
        <v>9</v>
      </c>
      <c r="C20" s="283">
        <v>0</v>
      </c>
      <c r="D20" s="283"/>
      <c r="E20" s="279"/>
      <c r="F20" s="280"/>
      <c r="G20" s="283"/>
      <c r="H20" s="299"/>
      <c r="I20" s="298"/>
      <c r="J20" s="283"/>
      <c r="K20" s="283"/>
      <c r="L20" s="283"/>
      <c r="M20" s="283"/>
      <c r="N20" s="283"/>
      <c r="O20" s="199"/>
      <c r="P20" s="298"/>
      <c r="Q20" s="283"/>
      <c r="R20" s="283"/>
      <c r="S20" s="283"/>
      <c r="T20" s="294"/>
      <c r="U20" s="294"/>
      <c r="V20" s="99"/>
      <c r="W20" s="47"/>
    </row>
    <row r="21" spans="1:23" s="14" customFormat="1" ht="32.25" customHeight="1" x14ac:dyDescent="0.25">
      <c r="A21" s="47"/>
      <c r="B21" s="98" t="s">
        <v>10</v>
      </c>
      <c r="C21" s="283">
        <v>0</v>
      </c>
      <c r="D21" s="283"/>
      <c r="E21" s="279"/>
      <c r="F21" s="280"/>
      <c r="G21" s="283"/>
      <c r="H21" s="299"/>
      <c r="I21" s="298"/>
      <c r="J21" s="283"/>
      <c r="K21" s="283"/>
      <c r="L21" s="283"/>
      <c r="M21" s="283"/>
      <c r="N21" s="283"/>
      <c r="O21" s="199"/>
      <c r="P21" s="298"/>
      <c r="Q21" s="283"/>
      <c r="R21" s="283"/>
      <c r="S21" s="283"/>
      <c r="T21" s="294"/>
      <c r="U21" s="294"/>
      <c r="V21" s="99"/>
      <c r="W21" s="47"/>
    </row>
    <row r="22" spans="1:23" s="14" customFormat="1" ht="32.25" customHeight="1" x14ac:dyDescent="0.25">
      <c r="A22" s="47"/>
      <c r="B22" s="100" t="s">
        <v>11</v>
      </c>
      <c r="C22" s="285">
        <v>0</v>
      </c>
      <c r="D22" s="285"/>
      <c r="E22" s="281"/>
      <c r="F22" s="282"/>
      <c r="G22" s="285"/>
      <c r="H22" s="302"/>
      <c r="I22" s="298"/>
      <c r="J22" s="283"/>
      <c r="K22" s="283"/>
      <c r="L22" s="283"/>
      <c r="M22" s="285"/>
      <c r="N22" s="285"/>
      <c r="O22" s="199"/>
      <c r="P22" s="303"/>
      <c r="Q22" s="285"/>
      <c r="R22" s="285"/>
      <c r="S22" s="285"/>
      <c r="T22" s="293"/>
      <c r="U22" s="293"/>
      <c r="V22" s="101"/>
      <c r="W22" s="47"/>
    </row>
    <row r="23" spans="1:23" s="14" customFormat="1" ht="15.75" x14ac:dyDescent="0.25">
      <c r="A23" s="47"/>
      <c r="B23" s="171" t="s">
        <v>15</v>
      </c>
      <c r="C23" s="168" t="s">
        <v>23</v>
      </c>
      <c r="D23" s="169">
        <f>AVERAGE(C13:D22)</f>
        <v>0</v>
      </c>
      <c r="E23" s="170" t="s">
        <v>26</v>
      </c>
      <c r="F23" s="165">
        <f>COUNTIF(E13:F22,"Australia")</f>
        <v>0</v>
      </c>
      <c r="G23" s="107" t="s">
        <v>12</v>
      </c>
      <c r="H23" s="167">
        <f>COUNTIF(G13:G22,"New")</f>
        <v>0</v>
      </c>
      <c r="I23" s="104" t="s">
        <v>13</v>
      </c>
      <c r="J23" s="165">
        <f>COUNTIF(I13:J22,"Physical")</f>
        <v>0</v>
      </c>
      <c r="K23" s="107" t="s">
        <v>16</v>
      </c>
      <c r="L23" s="169">
        <f>COUNTIF(K13:L22,"Overt")</f>
        <v>0</v>
      </c>
      <c r="M23" s="107" t="s">
        <v>16</v>
      </c>
      <c r="N23" s="165">
        <f>COUNTIF(L13:N22,"Overt")</f>
        <v>0</v>
      </c>
      <c r="O23" s="174"/>
      <c r="P23" s="104" t="s">
        <v>21</v>
      </c>
      <c r="Q23" s="165">
        <f>COUNTIF(P13:Q22,"Yes")</f>
        <v>0</v>
      </c>
      <c r="R23" s="107" t="s">
        <v>21</v>
      </c>
      <c r="S23" s="165">
        <f>COUNTIF(R13:S22,"Yes")</f>
        <v>0</v>
      </c>
      <c r="T23" s="102"/>
      <c r="U23" s="103"/>
      <c r="V23" s="179"/>
      <c r="W23" s="47"/>
    </row>
    <row r="24" spans="1:23" s="14" customFormat="1" ht="18" customHeight="1" x14ac:dyDescent="0.25">
      <c r="A24" s="47"/>
      <c r="B24" s="173"/>
      <c r="C24" s="172"/>
      <c r="D24" s="172"/>
      <c r="E24" s="107" t="s">
        <v>31</v>
      </c>
      <c r="F24" s="165">
        <f>COUNTIF(E13:F22,"Other")</f>
        <v>0</v>
      </c>
      <c r="G24" s="107" t="s">
        <v>60</v>
      </c>
      <c r="H24" s="167">
        <f>COUNTIF(G13:G22,"Existing")</f>
        <v>0</v>
      </c>
      <c r="I24" s="104" t="s">
        <v>153</v>
      </c>
      <c r="J24" s="165">
        <f>COUNTIF(I13:J22,"Psychological")</f>
        <v>2</v>
      </c>
      <c r="K24" s="107" t="s">
        <v>17</v>
      </c>
      <c r="L24" s="169">
        <f>COUNTIF(K13:L22,"Likely but hidden")</f>
        <v>0</v>
      </c>
      <c r="M24" s="107" t="s">
        <v>17</v>
      </c>
      <c r="N24" s="165">
        <f>COUNTIF(L13:N22,"Likely but hidden")</f>
        <v>0</v>
      </c>
      <c r="O24" s="174"/>
      <c r="P24" s="104" t="s">
        <v>22</v>
      </c>
      <c r="Q24" s="165">
        <f>COUNTIF(P13:Q22,"No")</f>
        <v>0</v>
      </c>
      <c r="R24" s="107" t="s">
        <v>22</v>
      </c>
      <c r="S24" s="165">
        <f>COUNTIF(R13:S22,"No")</f>
        <v>0</v>
      </c>
      <c r="T24" s="105"/>
      <c r="U24" s="106"/>
      <c r="V24" s="180"/>
      <c r="W24" s="47"/>
    </row>
    <row r="25" spans="1:23" s="14" customFormat="1" ht="18" customHeight="1" x14ac:dyDescent="0.25">
      <c r="A25" s="47"/>
      <c r="B25" s="173"/>
      <c r="C25" s="172"/>
      <c r="D25" s="172"/>
      <c r="E25" s="107" t="s">
        <v>81</v>
      </c>
      <c r="F25" s="165">
        <f>COUNTIF(E13:F22,"Unknown")</f>
        <v>0</v>
      </c>
      <c r="G25" s="172"/>
      <c r="H25" s="174"/>
      <c r="I25" s="104" t="s">
        <v>84</v>
      </c>
      <c r="J25" s="165">
        <f>COUNTIF(I14:J23,"Both")</f>
        <v>0</v>
      </c>
      <c r="K25" s="107" t="s">
        <v>18</v>
      </c>
      <c r="L25" s="169">
        <f>COUNTIF(K13:L22,"Unlikely")</f>
        <v>0</v>
      </c>
      <c r="M25" s="107" t="s">
        <v>18</v>
      </c>
      <c r="N25" s="165">
        <f>COUNTIF(L13:N22,"Unlikely")</f>
        <v>0</v>
      </c>
      <c r="O25" s="174"/>
      <c r="P25" s="173"/>
      <c r="Q25" s="172"/>
      <c r="R25" s="172"/>
      <c r="S25" s="172"/>
      <c r="T25" s="172"/>
      <c r="U25" s="106"/>
      <c r="V25" s="180"/>
      <c r="W25" s="47"/>
    </row>
    <row r="26" spans="1:23" s="14" customFormat="1" ht="18" customHeight="1" thickBot="1" x14ac:dyDescent="0.3">
      <c r="A26" s="47"/>
      <c r="B26" s="175"/>
      <c r="C26" s="176"/>
      <c r="D26" s="176"/>
      <c r="E26" s="176"/>
      <c r="F26" s="176"/>
      <c r="G26" s="176"/>
      <c r="H26" s="177"/>
      <c r="I26" s="175"/>
      <c r="J26" s="176"/>
      <c r="K26" s="176"/>
      <c r="L26" s="176"/>
      <c r="M26" s="176"/>
      <c r="N26" s="176"/>
      <c r="O26" s="177"/>
      <c r="P26" s="175"/>
      <c r="Q26" s="176"/>
      <c r="R26" s="176"/>
      <c r="S26" s="176"/>
      <c r="T26" s="176"/>
      <c r="U26" s="181"/>
      <c r="V26" s="182"/>
      <c r="W26" s="47"/>
    </row>
    <row r="27" spans="1:23" ht="17.4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row>
    <row r="28" spans="1:23" ht="24" customHeight="1" x14ac:dyDescent="0.25"/>
    <row r="29" spans="1:23" x14ac:dyDescent="0.25">
      <c r="A29" s="17"/>
      <c r="B29" s="17"/>
      <c r="C29" s="17"/>
      <c r="D29" s="17"/>
      <c r="E29" s="17"/>
      <c r="F29" s="17"/>
      <c r="G29" s="17"/>
      <c r="H29" s="17"/>
      <c r="I29" s="17"/>
      <c r="J29" s="17"/>
      <c r="K29" s="17"/>
      <c r="L29" s="17"/>
      <c r="M29" s="17"/>
      <c r="N29" s="17"/>
      <c r="Q29" s="17"/>
      <c r="R29" s="17"/>
      <c r="S29" s="17"/>
      <c r="T29" s="17"/>
      <c r="U29" s="17"/>
      <c r="V29" s="17"/>
      <c r="W29" s="17"/>
    </row>
    <row r="30" spans="1:23" ht="21" x14ac:dyDescent="0.35">
      <c r="A30" s="17"/>
      <c r="B30" s="321" t="s">
        <v>155</v>
      </c>
      <c r="C30" s="321"/>
      <c r="D30" s="321"/>
      <c r="E30" s="321"/>
      <c r="F30" s="321"/>
      <c r="G30" s="321"/>
      <c r="H30" s="321"/>
      <c r="I30" s="321"/>
      <c r="J30" s="321"/>
      <c r="K30" s="321"/>
      <c r="L30" s="321"/>
      <c r="M30" s="321"/>
      <c r="N30" s="17"/>
      <c r="Q30" s="17"/>
      <c r="R30" s="323" t="s">
        <v>159</v>
      </c>
      <c r="S30" s="323"/>
      <c r="T30" s="323"/>
      <c r="U30" s="323"/>
      <c r="V30" s="323"/>
      <c r="W30" s="17"/>
    </row>
    <row r="31" spans="1:23" ht="35.25" customHeight="1" x14ac:dyDescent="0.25">
      <c r="A31" s="17"/>
      <c r="B31" s="322" t="s">
        <v>245</v>
      </c>
      <c r="C31" s="322"/>
      <c r="D31" s="322"/>
      <c r="E31" s="322"/>
      <c r="F31" s="322"/>
      <c r="G31" s="322"/>
      <c r="H31" s="322"/>
      <c r="I31" s="322"/>
      <c r="J31" s="322"/>
      <c r="K31" s="322"/>
      <c r="L31" s="322"/>
      <c r="M31" s="322"/>
      <c r="N31" s="17"/>
      <c r="Q31" s="17"/>
      <c r="R31" s="323"/>
      <c r="S31" s="323"/>
      <c r="T31" s="323"/>
      <c r="U31" s="323"/>
      <c r="V31" s="323"/>
      <c r="W31" s="17"/>
    </row>
    <row r="32" spans="1:23" ht="15.75" customHeight="1" x14ac:dyDescent="0.3">
      <c r="A32" s="17"/>
      <c r="B32" s="160"/>
      <c r="C32" s="160"/>
      <c r="D32" s="160"/>
      <c r="E32" s="160"/>
      <c r="F32" s="159"/>
      <c r="G32" s="161"/>
      <c r="H32" s="161"/>
      <c r="I32" s="161"/>
      <c r="J32" s="161"/>
      <c r="K32" s="160"/>
      <c r="L32" s="160"/>
      <c r="M32" s="160"/>
      <c r="N32" s="17"/>
      <c r="Q32" s="17"/>
      <c r="R32" s="263" t="s">
        <v>161</v>
      </c>
      <c r="S32" s="263"/>
      <c r="T32" s="263"/>
      <c r="U32" s="263"/>
      <c r="V32" s="263"/>
      <c r="W32" s="17"/>
    </row>
    <row r="33" spans="1:23" ht="15.75" customHeight="1" thickBot="1" x14ac:dyDescent="0.35">
      <c r="A33" s="17"/>
      <c r="B33" s="157"/>
      <c r="C33" s="157"/>
      <c r="D33" s="157"/>
      <c r="E33" s="157"/>
      <c r="F33" s="17"/>
      <c r="G33" s="158"/>
      <c r="H33" s="158"/>
      <c r="I33" s="158"/>
      <c r="J33" s="158"/>
      <c r="K33" s="157"/>
      <c r="L33" s="157"/>
      <c r="M33" s="157"/>
      <c r="N33" s="17"/>
      <c r="Q33" s="17"/>
      <c r="R33" s="264"/>
      <c r="S33" s="264"/>
      <c r="T33" s="264"/>
      <c r="U33" s="264"/>
      <c r="V33" s="264"/>
      <c r="W33" s="17"/>
    </row>
    <row r="34" spans="1:23" ht="27.75" customHeight="1" x14ac:dyDescent="0.3">
      <c r="A34" s="17"/>
      <c r="B34" s="265" t="s">
        <v>13</v>
      </c>
      <c r="C34" s="265"/>
      <c r="D34" s="265"/>
      <c r="E34" s="265"/>
      <c r="F34" s="265" t="s">
        <v>153</v>
      </c>
      <c r="G34" s="265"/>
      <c r="H34" s="265"/>
      <c r="I34" s="265"/>
      <c r="J34" s="265"/>
      <c r="K34" s="320" t="s">
        <v>14</v>
      </c>
      <c r="L34" s="320"/>
      <c r="M34" s="320"/>
      <c r="N34" s="17"/>
      <c r="Q34" s="17"/>
      <c r="R34" s="251" t="s">
        <v>166</v>
      </c>
      <c r="S34" s="252"/>
      <c r="T34" s="252"/>
      <c r="U34" s="252"/>
      <c r="V34" s="253"/>
      <c r="W34" s="17"/>
    </row>
    <row r="35" spans="1:23" ht="15.95" customHeight="1" x14ac:dyDescent="0.3">
      <c r="A35" s="17"/>
      <c r="B35" s="265"/>
      <c r="C35" s="265"/>
      <c r="D35" s="265"/>
      <c r="E35" s="265"/>
      <c r="F35" s="265"/>
      <c r="G35" s="265"/>
      <c r="H35" s="265"/>
      <c r="I35" s="265"/>
      <c r="J35" s="265"/>
      <c r="K35" s="162"/>
      <c r="L35" s="162"/>
      <c r="M35" s="162"/>
      <c r="N35" s="17"/>
      <c r="Q35" s="17"/>
      <c r="R35" s="254"/>
      <c r="S35" s="255"/>
      <c r="T35" s="255"/>
      <c r="U35" s="255"/>
      <c r="V35" s="256"/>
      <c r="W35" s="17"/>
    </row>
    <row r="36" spans="1:23" ht="15.75" customHeight="1" x14ac:dyDescent="0.25">
      <c r="A36" s="17"/>
      <c r="B36" s="262" t="s">
        <v>125</v>
      </c>
      <c r="C36" s="262"/>
      <c r="D36" s="262"/>
      <c r="E36" s="262"/>
      <c r="F36" s="262" t="s">
        <v>135</v>
      </c>
      <c r="G36" s="262"/>
      <c r="H36" s="262"/>
      <c r="I36" s="262"/>
      <c r="J36" s="262"/>
      <c r="K36" s="262" t="s">
        <v>148</v>
      </c>
      <c r="L36" s="262"/>
      <c r="M36" s="262"/>
      <c r="N36" s="17"/>
      <c r="Q36" s="17"/>
      <c r="R36" s="254"/>
      <c r="S36" s="255"/>
      <c r="T36" s="255"/>
      <c r="U36" s="255"/>
      <c r="V36" s="256"/>
      <c r="W36" s="17"/>
    </row>
    <row r="37" spans="1:23" ht="15.75" customHeight="1" x14ac:dyDescent="0.25">
      <c r="A37" s="17"/>
      <c r="B37" s="262" t="s">
        <v>126</v>
      </c>
      <c r="C37" s="262"/>
      <c r="D37" s="262"/>
      <c r="E37" s="262"/>
      <c r="F37" s="262" t="s">
        <v>136</v>
      </c>
      <c r="G37" s="262"/>
      <c r="H37" s="262"/>
      <c r="I37" s="262"/>
      <c r="J37" s="262"/>
      <c r="K37" s="262" t="s">
        <v>149</v>
      </c>
      <c r="L37" s="262"/>
      <c r="M37" s="262"/>
      <c r="N37" s="17"/>
      <c r="Q37" s="17"/>
      <c r="R37" s="254"/>
      <c r="S37" s="255"/>
      <c r="T37" s="255"/>
      <c r="U37" s="255"/>
      <c r="V37" s="256"/>
      <c r="W37" s="17"/>
    </row>
    <row r="38" spans="1:23" ht="16.5" customHeight="1" x14ac:dyDescent="0.25">
      <c r="A38" s="17"/>
      <c r="B38" s="262" t="s">
        <v>127</v>
      </c>
      <c r="C38" s="262"/>
      <c r="D38" s="262"/>
      <c r="E38" s="262"/>
      <c r="F38" s="262" t="s">
        <v>137</v>
      </c>
      <c r="G38" s="262"/>
      <c r="H38" s="262"/>
      <c r="I38" s="262"/>
      <c r="J38" s="262"/>
      <c r="K38" s="262" t="s">
        <v>150</v>
      </c>
      <c r="L38" s="262"/>
      <c r="M38" s="262"/>
      <c r="N38" s="17"/>
      <c r="Q38" s="17"/>
      <c r="R38" s="254"/>
      <c r="S38" s="255"/>
      <c r="T38" s="255"/>
      <c r="U38" s="255"/>
      <c r="V38" s="256"/>
      <c r="W38" s="17"/>
    </row>
    <row r="39" spans="1:23" ht="16.5" customHeight="1" x14ac:dyDescent="0.25">
      <c r="A39" s="17"/>
      <c r="B39" s="262" t="s">
        <v>128</v>
      </c>
      <c r="C39" s="262"/>
      <c r="D39" s="262"/>
      <c r="E39" s="262"/>
      <c r="F39" s="262" t="s">
        <v>138</v>
      </c>
      <c r="G39" s="262"/>
      <c r="H39" s="262"/>
      <c r="I39" s="262"/>
      <c r="J39" s="262"/>
      <c r="K39" s="262" t="s">
        <v>151</v>
      </c>
      <c r="L39" s="262"/>
      <c r="M39" s="262"/>
      <c r="N39" s="17"/>
      <c r="Q39" s="17"/>
      <c r="R39" s="254"/>
      <c r="S39" s="255"/>
      <c r="T39" s="255"/>
      <c r="U39" s="255"/>
      <c r="V39" s="256"/>
      <c r="W39" s="17"/>
    </row>
    <row r="40" spans="1:23" ht="15.75" customHeight="1" x14ac:dyDescent="0.25">
      <c r="A40" s="17"/>
      <c r="B40" s="262" t="s">
        <v>129</v>
      </c>
      <c r="C40" s="262"/>
      <c r="D40" s="262"/>
      <c r="E40" s="262"/>
      <c r="F40" s="262" t="s">
        <v>139</v>
      </c>
      <c r="G40" s="262"/>
      <c r="H40" s="262"/>
      <c r="I40" s="262"/>
      <c r="J40" s="262"/>
      <c r="K40" s="6"/>
      <c r="L40" s="6"/>
      <c r="M40" s="6"/>
      <c r="N40" s="17"/>
      <c r="Q40" s="17"/>
      <c r="R40" s="254"/>
      <c r="S40" s="255"/>
      <c r="T40" s="255"/>
      <c r="U40" s="255"/>
      <c r="V40" s="256"/>
      <c r="W40" s="17"/>
    </row>
    <row r="41" spans="1:23" ht="15.75" customHeight="1" x14ac:dyDescent="0.25">
      <c r="A41" s="17"/>
      <c r="B41" s="262" t="s">
        <v>130</v>
      </c>
      <c r="C41" s="262"/>
      <c r="D41" s="262"/>
      <c r="E41" s="262"/>
      <c r="F41" s="262" t="s">
        <v>140</v>
      </c>
      <c r="G41" s="262"/>
      <c r="H41" s="262"/>
      <c r="I41" s="262"/>
      <c r="J41" s="262"/>
      <c r="K41" s="6"/>
      <c r="L41" s="6"/>
      <c r="M41" s="6"/>
      <c r="N41" s="17"/>
      <c r="Q41" s="17"/>
      <c r="R41" s="254"/>
      <c r="S41" s="255"/>
      <c r="T41" s="255"/>
      <c r="U41" s="255"/>
      <c r="V41" s="256"/>
      <c r="W41" s="17"/>
    </row>
    <row r="42" spans="1:23" ht="15.75" customHeight="1" x14ac:dyDescent="0.25">
      <c r="A42" s="17"/>
      <c r="B42" s="262" t="s">
        <v>131</v>
      </c>
      <c r="C42" s="262"/>
      <c r="D42" s="262"/>
      <c r="E42" s="262"/>
      <c r="F42" s="262" t="s">
        <v>141</v>
      </c>
      <c r="G42" s="262"/>
      <c r="H42" s="262"/>
      <c r="I42" s="262"/>
      <c r="J42" s="262"/>
      <c r="K42" s="6"/>
      <c r="L42" s="6"/>
      <c r="M42" s="6"/>
      <c r="N42" s="17"/>
      <c r="Q42" s="17"/>
      <c r="R42" s="254"/>
      <c r="S42" s="255"/>
      <c r="T42" s="255"/>
      <c r="U42" s="255"/>
      <c r="V42" s="256"/>
      <c r="W42" s="17"/>
    </row>
    <row r="43" spans="1:23" ht="15" customHeight="1" x14ac:dyDescent="0.25">
      <c r="A43" s="17"/>
      <c r="B43" s="262" t="s">
        <v>132</v>
      </c>
      <c r="C43" s="262"/>
      <c r="D43" s="262"/>
      <c r="E43" s="262"/>
      <c r="F43" s="262" t="s">
        <v>142</v>
      </c>
      <c r="G43" s="262"/>
      <c r="H43" s="262"/>
      <c r="I43" s="262"/>
      <c r="J43" s="262"/>
      <c r="K43" s="6"/>
      <c r="L43" s="6"/>
      <c r="M43" s="6"/>
      <c r="N43" s="17"/>
      <c r="Q43" s="17"/>
      <c r="R43" s="254"/>
      <c r="S43" s="255"/>
      <c r="T43" s="255"/>
      <c r="U43" s="255"/>
      <c r="V43" s="256"/>
      <c r="W43" s="17"/>
    </row>
    <row r="44" spans="1:23" ht="15.75" customHeight="1" x14ac:dyDescent="0.25">
      <c r="A44" s="17"/>
      <c r="B44" s="262" t="s">
        <v>133</v>
      </c>
      <c r="C44" s="262"/>
      <c r="D44" s="262"/>
      <c r="E44" s="262"/>
      <c r="F44" s="262" t="s">
        <v>143</v>
      </c>
      <c r="G44" s="262"/>
      <c r="H44" s="262"/>
      <c r="I44" s="262"/>
      <c r="J44" s="262"/>
      <c r="K44" s="6"/>
      <c r="L44" s="6"/>
      <c r="M44" s="6"/>
      <c r="N44" s="17"/>
      <c r="Q44" s="17"/>
      <c r="R44" s="254"/>
      <c r="S44" s="255"/>
      <c r="T44" s="255"/>
      <c r="U44" s="255"/>
      <c r="V44" s="256"/>
      <c r="W44" s="17"/>
    </row>
    <row r="45" spans="1:23" ht="15.75" customHeight="1" thickBot="1" x14ac:dyDescent="0.3">
      <c r="A45" s="17"/>
      <c r="B45" s="262" t="s">
        <v>154</v>
      </c>
      <c r="C45" s="262"/>
      <c r="D45" s="262"/>
      <c r="E45" s="262"/>
      <c r="F45" s="262" t="s">
        <v>144</v>
      </c>
      <c r="G45" s="262"/>
      <c r="H45" s="262"/>
      <c r="I45" s="262"/>
      <c r="J45" s="262"/>
      <c r="K45" s="6"/>
      <c r="L45" s="6"/>
      <c r="M45" s="6"/>
      <c r="N45" s="17"/>
      <c r="Q45" s="17"/>
      <c r="R45" s="257"/>
      <c r="S45" s="258"/>
      <c r="T45" s="258"/>
      <c r="U45" s="258"/>
      <c r="V45" s="259"/>
      <c r="W45" s="17"/>
    </row>
    <row r="46" spans="1:23" ht="16.5" customHeight="1" x14ac:dyDescent="0.25">
      <c r="A46" s="17"/>
      <c r="B46" s="262" t="s">
        <v>134</v>
      </c>
      <c r="C46" s="262"/>
      <c r="D46" s="262"/>
      <c r="E46" s="262"/>
      <c r="F46" s="262" t="s">
        <v>145</v>
      </c>
      <c r="G46" s="262"/>
      <c r="H46" s="262"/>
      <c r="I46" s="262"/>
      <c r="J46" s="262"/>
      <c r="K46" s="6"/>
      <c r="L46" s="6"/>
      <c r="M46" s="6"/>
      <c r="N46" s="17"/>
      <c r="Q46" s="17"/>
      <c r="R46" s="266" t="s">
        <v>168</v>
      </c>
      <c r="S46" s="260"/>
      <c r="T46" s="260"/>
      <c r="U46" s="260"/>
      <c r="V46" s="267"/>
      <c r="W46" s="17"/>
    </row>
    <row r="47" spans="1:23" ht="22.5" customHeight="1" thickBot="1" x14ac:dyDescent="0.3">
      <c r="A47" s="17"/>
      <c r="B47" s="163"/>
      <c r="C47" s="163"/>
      <c r="D47" s="163"/>
      <c r="E47" s="6"/>
      <c r="F47" s="262" t="s">
        <v>146</v>
      </c>
      <c r="G47" s="262"/>
      <c r="H47" s="262"/>
      <c r="I47" s="262"/>
      <c r="J47" s="262"/>
      <c r="K47" s="6"/>
      <c r="L47" s="6"/>
      <c r="M47" s="6"/>
      <c r="N47" s="17"/>
      <c r="Q47" s="17"/>
      <c r="R47" s="268"/>
      <c r="S47" s="269"/>
      <c r="T47" s="269"/>
      <c r="U47" s="269"/>
      <c r="V47" s="270"/>
      <c r="W47" s="17"/>
    </row>
    <row r="48" spans="1:23" ht="15.75" customHeight="1" x14ac:dyDescent="0.25">
      <c r="A48" s="17"/>
      <c r="B48" s="163"/>
      <c r="C48" s="163"/>
      <c r="D48" s="163"/>
      <c r="E48" s="6"/>
      <c r="F48" s="262" t="s">
        <v>147</v>
      </c>
      <c r="G48" s="262"/>
      <c r="H48" s="262"/>
      <c r="I48" s="262"/>
      <c r="J48" s="262"/>
      <c r="K48" s="6"/>
      <c r="L48" s="6"/>
      <c r="M48" s="6"/>
      <c r="N48" s="17"/>
      <c r="Q48" s="17"/>
      <c r="R48" s="271" t="s">
        <v>162</v>
      </c>
      <c r="S48" s="272"/>
      <c r="T48" s="272"/>
      <c r="U48" s="272"/>
      <c r="V48" s="273"/>
      <c r="W48" s="17"/>
    </row>
    <row r="49" spans="1:23" ht="16.5" customHeight="1" thickBot="1" x14ac:dyDescent="0.3">
      <c r="A49" s="17"/>
      <c r="B49" s="163"/>
      <c r="C49" s="163"/>
      <c r="D49" s="163"/>
      <c r="E49" s="6"/>
      <c r="F49" s="164"/>
      <c r="G49" s="164"/>
      <c r="H49" s="164"/>
      <c r="I49" s="164"/>
      <c r="J49" s="164"/>
      <c r="K49" s="6"/>
      <c r="L49" s="6"/>
      <c r="M49" s="6"/>
      <c r="N49" s="17"/>
      <c r="Q49" s="17"/>
      <c r="R49" s="274"/>
      <c r="S49" s="264"/>
      <c r="T49" s="264"/>
      <c r="U49" s="264"/>
      <c r="V49" s="275"/>
      <c r="W49" s="17"/>
    </row>
    <row r="50" spans="1:23" ht="20.25" customHeight="1" x14ac:dyDescent="0.25">
      <c r="A50" s="17"/>
      <c r="B50" s="17"/>
      <c r="C50" s="17"/>
      <c r="D50" s="17"/>
      <c r="E50" s="17"/>
      <c r="F50" s="17"/>
      <c r="G50" s="17"/>
      <c r="H50" s="17"/>
      <c r="I50" s="17"/>
      <c r="J50" s="17"/>
      <c r="K50" s="17"/>
      <c r="L50" s="17"/>
      <c r="M50" s="17"/>
      <c r="N50" s="17"/>
      <c r="Q50" s="17"/>
      <c r="R50" s="251" t="s">
        <v>163</v>
      </c>
      <c r="S50" s="252"/>
      <c r="T50" s="252"/>
      <c r="U50" s="252"/>
      <c r="V50" s="253"/>
      <c r="W50" s="17"/>
    </row>
    <row r="51" spans="1:23" ht="15.95" customHeight="1" x14ac:dyDescent="0.25">
      <c r="Q51" s="17"/>
      <c r="R51" s="254"/>
      <c r="S51" s="255"/>
      <c r="T51" s="255"/>
      <c r="U51" s="255"/>
      <c r="V51" s="256"/>
      <c r="W51" s="17"/>
    </row>
    <row r="52" spans="1:23" ht="15.95" customHeight="1" x14ac:dyDescent="0.25">
      <c r="Q52" s="17"/>
      <c r="R52" s="254"/>
      <c r="S52" s="255"/>
      <c r="T52" s="255"/>
      <c r="U52" s="255"/>
      <c r="V52" s="256"/>
      <c r="W52" s="17"/>
    </row>
    <row r="53" spans="1:23" ht="15.95" customHeight="1" x14ac:dyDescent="0.25">
      <c r="Q53" s="17"/>
      <c r="R53" s="254"/>
      <c r="S53" s="255"/>
      <c r="T53" s="255"/>
      <c r="U53" s="255"/>
      <c r="V53" s="256"/>
      <c r="W53" s="17"/>
    </row>
    <row r="54" spans="1:23" ht="15.95" customHeight="1" x14ac:dyDescent="0.25">
      <c r="Q54" s="17"/>
      <c r="R54" s="254"/>
      <c r="S54" s="255"/>
      <c r="T54" s="255"/>
      <c r="U54" s="255"/>
      <c r="V54" s="256"/>
      <c r="W54" s="17"/>
    </row>
    <row r="55" spans="1:23" ht="15.95" customHeight="1" x14ac:dyDescent="0.25">
      <c r="Q55" s="17"/>
      <c r="R55" s="254"/>
      <c r="S55" s="255"/>
      <c r="T55" s="255"/>
      <c r="U55" s="255"/>
      <c r="V55" s="256"/>
      <c r="W55" s="17"/>
    </row>
    <row r="56" spans="1:23" ht="26.1" customHeight="1" thickBot="1" x14ac:dyDescent="0.3">
      <c r="Q56" s="17"/>
      <c r="R56" s="257"/>
      <c r="S56" s="258"/>
      <c r="T56" s="258"/>
      <c r="U56" s="258"/>
      <c r="V56" s="259"/>
      <c r="W56" s="17"/>
    </row>
    <row r="57" spans="1:23" ht="15.95" customHeight="1" x14ac:dyDescent="0.25">
      <c r="Q57" s="17"/>
      <c r="R57" s="260" t="s">
        <v>169</v>
      </c>
      <c r="S57" s="260"/>
      <c r="T57" s="260"/>
      <c r="U57" s="260"/>
      <c r="V57" s="260"/>
      <c r="W57" s="17"/>
    </row>
    <row r="58" spans="1:23" ht="15.95" customHeight="1" x14ac:dyDescent="0.25">
      <c r="Q58" s="17"/>
      <c r="R58" s="261"/>
      <c r="S58" s="261"/>
      <c r="T58" s="261"/>
      <c r="U58" s="261"/>
      <c r="V58" s="261"/>
      <c r="W58" s="17"/>
    </row>
    <row r="59" spans="1:23" ht="15.95" customHeight="1" x14ac:dyDescent="0.25">
      <c r="Q59" s="17"/>
      <c r="R59" s="261"/>
      <c r="S59" s="261"/>
      <c r="T59" s="261"/>
      <c r="U59" s="261"/>
      <c r="V59" s="261"/>
      <c r="W59" s="17"/>
    </row>
    <row r="60" spans="1:23" ht="27.75" customHeight="1" x14ac:dyDescent="0.25">
      <c r="Q60" s="17"/>
      <c r="R60" s="261"/>
      <c r="S60" s="261"/>
      <c r="T60" s="261"/>
      <c r="U60" s="261"/>
      <c r="V60" s="261"/>
      <c r="W60" s="17"/>
    </row>
    <row r="61" spans="1:23" ht="14.85" customHeight="1" x14ac:dyDescent="0.25">
      <c r="Q61" s="17"/>
      <c r="R61" s="17"/>
      <c r="S61" s="17"/>
      <c r="T61" s="17"/>
      <c r="U61" s="17"/>
      <c r="V61" s="17"/>
      <c r="W61" s="17"/>
    </row>
    <row r="62" spans="1:23" ht="14.85" customHeight="1" x14ac:dyDescent="0.25"/>
    <row r="63" spans="1:23" ht="14.85" customHeight="1" x14ac:dyDescent="0.25"/>
  </sheetData>
  <mergeCells count="177">
    <mergeCell ref="B2:M2"/>
    <mergeCell ref="O4:V4"/>
    <mergeCell ref="O6:V6"/>
    <mergeCell ref="O2:V2"/>
    <mergeCell ref="K34:M34"/>
    <mergeCell ref="K36:M36"/>
    <mergeCell ref="K37:M37"/>
    <mergeCell ref="K38:M38"/>
    <mergeCell ref="K39:M39"/>
    <mergeCell ref="B30:M30"/>
    <mergeCell ref="B31:M31"/>
    <mergeCell ref="R30:V31"/>
    <mergeCell ref="M10:N10"/>
    <mergeCell ref="M11:N11"/>
    <mergeCell ref="M12:N12"/>
    <mergeCell ref="M13:N13"/>
    <mergeCell ref="M14:N14"/>
    <mergeCell ref="M15:N15"/>
    <mergeCell ref="M16:N16"/>
    <mergeCell ref="M17:N17"/>
    <mergeCell ref="M18:N18"/>
    <mergeCell ref="B4:C4"/>
    <mergeCell ref="B6:C6"/>
    <mergeCell ref="E9:F9"/>
    <mergeCell ref="I9:J9"/>
    <mergeCell ref="C9:D9"/>
    <mergeCell ref="R9:S9"/>
    <mergeCell ref="G9:H9"/>
    <mergeCell ref="P9:Q9"/>
    <mergeCell ref="T9:U9"/>
    <mergeCell ref="P8:V8"/>
    <mergeCell ref="B8:H8"/>
    <mergeCell ref="I8:O8"/>
    <mergeCell ref="K9:L9"/>
    <mergeCell ref="M9:N9"/>
    <mergeCell ref="D4:M4"/>
    <mergeCell ref="D6:M6"/>
    <mergeCell ref="G17:H17"/>
    <mergeCell ref="G18:H18"/>
    <mergeCell ref="G22:H22"/>
    <mergeCell ref="R22:S22"/>
    <mergeCell ref="G19:H19"/>
    <mergeCell ref="G20:H20"/>
    <mergeCell ref="G21:H21"/>
    <mergeCell ref="I21:J21"/>
    <mergeCell ref="K21:L21"/>
    <mergeCell ref="I22:J22"/>
    <mergeCell ref="K22:L22"/>
    <mergeCell ref="P21:Q21"/>
    <mergeCell ref="P22:Q22"/>
    <mergeCell ref="P18:Q18"/>
    <mergeCell ref="P19:Q19"/>
    <mergeCell ref="P20:Q20"/>
    <mergeCell ref="M19:N19"/>
    <mergeCell ref="M20:N20"/>
    <mergeCell ref="M21:N21"/>
    <mergeCell ref="M22:N22"/>
    <mergeCell ref="G13:H13"/>
    <mergeCell ref="G14:H14"/>
    <mergeCell ref="G15:H15"/>
    <mergeCell ref="G16:H16"/>
    <mergeCell ref="R17:S17"/>
    <mergeCell ref="R18:S18"/>
    <mergeCell ref="R19:S19"/>
    <mergeCell ref="R20:S20"/>
    <mergeCell ref="I17:J17"/>
    <mergeCell ref="I18:J18"/>
    <mergeCell ref="I19:J19"/>
    <mergeCell ref="I20:J20"/>
    <mergeCell ref="K17:L17"/>
    <mergeCell ref="K18:L18"/>
    <mergeCell ref="K19:L19"/>
    <mergeCell ref="K20:L20"/>
    <mergeCell ref="P17:Q17"/>
    <mergeCell ref="T20:U20"/>
    <mergeCell ref="T21:U21"/>
    <mergeCell ref="R13:S13"/>
    <mergeCell ref="R14:S14"/>
    <mergeCell ref="R15:S15"/>
    <mergeCell ref="R16:S16"/>
    <mergeCell ref="P13:Q13"/>
    <mergeCell ref="P14:Q14"/>
    <mergeCell ref="P15:Q15"/>
    <mergeCell ref="P16:Q16"/>
    <mergeCell ref="E21:F21"/>
    <mergeCell ref="C12:D12"/>
    <mergeCell ref="E12:F12"/>
    <mergeCell ref="T22:U22"/>
    <mergeCell ref="T10:U10"/>
    <mergeCell ref="T13:U13"/>
    <mergeCell ref="T14:U14"/>
    <mergeCell ref="T15:U15"/>
    <mergeCell ref="T16:U16"/>
    <mergeCell ref="T17:U17"/>
    <mergeCell ref="T18:U18"/>
    <mergeCell ref="R21:S21"/>
    <mergeCell ref="R10:S10"/>
    <mergeCell ref="R11:S11"/>
    <mergeCell ref="T11:U11"/>
    <mergeCell ref="R12:S12"/>
    <mergeCell ref="T12:U12"/>
    <mergeCell ref="I13:J13"/>
    <mergeCell ref="I15:J15"/>
    <mergeCell ref="I16:J16"/>
    <mergeCell ref="K13:L13"/>
    <mergeCell ref="I14:J14"/>
    <mergeCell ref="K16:L16"/>
    <mergeCell ref="T19:U19"/>
    <mergeCell ref="C14:D14"/>
    <mergeCell ref="C15:D15"/>
    <mergeCell ref="C16:D16"/>
    <mergeCell ref="E14:F14"/>
    <mergeCell ref="E15:F15"/>
    <mergeCell ref="E16:F16"/>
    <mergeCell ref="E18:F18"/>
    <mergeCell ref="E17:F17"/>
    <mergeCell ref="E19:F19"/>
    <mergeCell ref="I10:J10"/>
    <mergeCell ref="K10:L10"/>
    <mergeCell ref="P10:Q10"/>
    <mergeCell ref="C11:D11"/>
    <mergeCell ref="E11:F11"/>
    <mergeCell ref="G11:H11"/>
    <mergeCell ref="I11:J11"/>
    <mergeCell ref="K11:L11"/>
    <mergeCell ref="P11:Q11"/>
    <mergeCell ref="G10:H10"/>
    <mergeCell ref="E10:F10"/>
    <mergeCell ref="C10:D10"/>
    <mergeCell ref="F44:J44"/>
    <mergeCell ref="F45:J45"/>
    <mergeCell ref="G12:H12"/>
    <mergeCell ref="I12:J12"/>
    <mergeCell ref="K12:L12"/>
    <mergeCell ref="P12:Q12"/>
    <mergeCell ref="E20:F20"/>
    <mergeCell ref="E22:F22"/>
    <mergeCell ref="K14:L14"/>
    <mergeCell ref="K15:L15"/>
    <mergeCell ref="B38:E38"/>
    <mergeCell ref="B36:E36"/>
    <mergeCell ref="B37:E37"/>
    <mergeCell ref="F36:J36"/>
    <mergeCell ref="F37:J37"/>
    <mergeCell ref="F38:J38"/>
    <mergeCell ref="E13:F13"/>
    <mergeCell ref="C22:D22"/>
    <mergeCell ref="C17:D17"/>
    <mergeCell ref="C18:D18"/>
    <mergeCell ref="C19:D19"/>
    <mergeCell ref="C20:D20"/>
    <mergeCell ref="C21:D21"/>
    <mergeCell ref="C13:D13"/>
    <mergeCell ref="R50:V56"/>
    <mergeCell ref="R57:V60"/>
    <mergeCell ref="B46:E46"/>
    <mergeCell ref="F47:J47"/>
    <mergeCell ref="F48:J48"/>
    <mergeCell ref="F46:J46"/>
    <mergeCell ref="R32:V33"/>
    <mergeCell ref="B34:E35"/>
    <mergeCell ref="F34:J35"/>
    <mergeCell ref="R34:V45"/>
    <mergeCell ref="R46:V47"/>
    <mergeCell ref="R48:V49"/>
    <mergeCell ref="B39:E39"/>
    <mergeCell ref="B40:E40"/>
    <mergeCell ref="B41:E41"/>
    <mergeCell ref="B42:E42"/>
    <mergeCell ref="B43:E43"/>
    <mergeCell ref="B44:E44"/>
    <mergeCell ref="B45:E45"/>
    <mergeCell ref="F39:J39"/>
    <mergeCell ref="F40:J40"/>
    <mergeCell ref="F41:J41"/>
    <mergeCell ref="F42:J42"/>
    <mergeCell ref="F43:J43"/>
  </mergeCells>
  <dataValidations count="6">
    <dataValidation type="list" allowBlank="1" showInputMessage="1" showErrorMessage="1" sqref="P11:Q22" xr:uid="{00000000-0002-0000-0100-000001000000}">
      <formula1>"Yes,No"</formula1>
    </dataValidation>
    <dataValidation type="list" allowBlank="1" showInputMessage="1" showErrorMessage="1" sqref="I11:J22" xr:uid="{00000000-0002-0000-0100-000002000000}">
      <formula1>"Physical, Psychological, Both"</formula1>
    </dataValidation>
    <dataValidation type="list" allowBlank="1" showInputMessage="1" showErrorMessage="1" sqref="K11:M22" xr:uid="{00000000-0002-0000-0100-000003000000}">
      <formula1>"Overt,Likely but hidden, Unlikely"</formula1>
    </dataValidation>
    <dataValidation type="list" allowBlank="1" showInputMessage="1" showErrorMessage="1" sqref="R11:S22" xr:uid="{00000000-0002-0000-0100-000004000000}">
      <formula1>"Yes, No"</formula1>
    </dataValidation>
    <dataValidation type="list" allowBlank="1" showInputMessage="1" showErrorMessage="1" sqref="G11:H22" xr:uid="{8CEFF1D3-D6D6-4865-A296-7A4C6AD18BE2}">
      <formula1>"New,Existing"</formula1>
    </dataValidation>
    <dataValidation type="list" allowBlank="1" showInputMessage="1" showErrorMessage="1" sqref="E11:F22" xr:uid="{623F5638-63FA-4FBD-8BC7-64CE2194EDB6}">
      <formula1>"Australia, Other, Unknown"</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86" zoomScaleNormal="86" workbookViewId="0">
      <selection activeCell="C2" sqref="C2:G2"/>
    </sheetView>
  </sheetViews>
  <sheetFormatPr defaultColWidth="9.140625" defaultRowHeight="15.75" x14ac:dyDescent="0.25"/>
  <cols>
    <col min="1" max="1" width="4.7109375" style="3" customWidth="1"/>
    <col min="2" max="2" width="2.85546875" style="3" customWidth="1"/>
    <col min="3" max="3" width="13.7109375" style="3" customWidth="1"/>
    <col min="4" max="4" width="70.140625" style="3" customWidth="1"/>
    <col min="5" max="5" width="23.28515625" style="3" customWidth="1"/>
    <col min="6" max="6" width="26.42578125" style="3" customWidth="1"/>
    <col min="7" max="7" width="31.140625" style="3" customWidth="1"/>
    <col min="8" max="8" width="2.85546875" style="3" customWidth="1"/>
    <col min="9" max="9" width="4.85546875" style="3" customWidth="1"/>
    <col min="10" max="10" width="9.140625" style="3"/>
    <col min="11" max="11" width="10.7109375" style="3" customWidth="1"/>
    <col min="12" max="12" width="104.5703125" style="3" bestFit="1" customWidth="1"/>
    <col min="13" max="16384" width="9.140625" style="3"/>
  </cols>
  <sheetData>
    <row r="1" spans="1:11" ht="18.75" customHeight="1" x14ac:dyDescent="0.25">
      <c r="A1" s="35"/>
      <c r="B1" s="35"/>
      <c r="C1" s="35"/>
      <c r="D1" s="35"/>
      <c r="E1" s="35"/>
      <c r="F1" s="35"/>
      <c r="G1" s="35"/>
      <c r="H1" s="35"/>
      <c r="I1" s="35"/>
    </row>
    <row r="2" spans="1:11" ht="45" customHeight="1" x14ac:dyDescent="0.35">
      <c r="A2" s="35"/>
      <c r="B2" s="35"/>
      <c r="C2" s="387" t="s">
        <v>226</v>
      </c>
      <c r="D2" s="388"/>
      <c r="E2" s="388"/>
      <c r="F2" s="388"/>
      <c r="G2" s="388"/>
      <c r="H2" s="35"/>
      <c r="I2" s="35"/>
    </row>
    <row r="3" spans="1:11" ht="18" customHeight="1" x14ac:dyDescent="0.25">
      <c r="A3" s="35"/>
      <c r="B3" s="35"/>
      <c r="C3" s="35"/>
      <c r="D3" s="35"/>
      <c r="E3" s="35"/>
      <c r="F3" s="35"/>
      <c r="G3" s="35"/>
      <c r="H3" s="35"/>
      <c r="I3" s="35"/>
    </row>
    <row r="4" spans="1:11" customFormat="1" ht="15" customHeight="1" x14ac:dyDescent="0.25">
      <c r="A4" s="17"/>
      <c r="B4" s="24"/>
      <c r="C4" s="396"/>
      <c r="D4" s="396"/>
      <c r="E4" s="396"/>
      <c r="F4" s="396"/>
      <c r="G4" s="396"/>
      <c r="H4" s="24"/>
      <c r="I4" s="17"/>
    </row>
    <row r="5" spans="1:11" customFormat="1" ht="34.700000000000003" customHeight="1" x14ac:dyDescent="0.3">
      <c r="A5" s="17"/>
      <c r="B5" s="24"/>
      <c r="C5" s="389" t="s">
        <v>92</v>
      </c>
      <c r="D5" s="390"/>
      <c r="E5" s="391"/>
      <c r="F5" s="391"/>
      <c r="G5" s="392"/>
      <c r="H5" s="24"/>
      <c r="I5" s="17"/>
    </row>
    <row r="6" spans="1:11" customFormat="1" ht="18.75" x14ac:dyDescent="0.25">
      <c r="A6" s="17"/>
      <c r="B6" s="24"/>
      <c r="C6" s="393" t="s">
        <v>228</v>
      </c>
      <c r="D6" s="394"/>
      <c r="E6" s="394"/>
      <c r="F6" s="394"/>
      <c r="G6" s="395"/>
      <c r="H6" s="24"/>
      <c r="I6" s="17"/>
    </row>
    <row r="7" spans="1:11" customFormat="1" ht="18.75" x14ac:dyDescent="0.25">
      <c r="A7" s="17"/>
      <c r="B7" s="24"/>
      <c r="C7" s="393" t="s">
        <v>213</v>
      </c>
      <c r="D7" s="394"/>
      <c r="E7" s="394"/>
      <c r="F7" s="394"/>
      <c r="G7" s="395"/>
      <c r="H7" s="24"/>
      <c r="I7" s="17"/>
    </row>
    <row r="8" spans="1:11" customFormat="1" ht="18.75" x14ac:dyDescent="0.25">
      <c r="A8" s="17"/>
      <c r="B8" s="24"/>
      <c r="C8" s="393" t="s">
        <v>229</v>
      </c>
      <c r="D8" s="394"/>
      <c r="E8" s="394"/>
      <c r="F8" s="394"/>
      <c r="G8" s="395"/>
      <c r="H8" s="24"/>
      <c r="I8" s="17"/>
    </row>
    <row r="9" spans="1:11" customFormat="1" ht="33.75" customHeight="1" x14ac:dyDescent="0.25">
      <c r="A9" s="17"/>
      <c r="B9" s="24"/>
      <c r="C9" s="397" t="s">
        <v>215</v>
      </c>
      <c r="D9" s="398"/>
      <c r="E9" s="398"/>
      <c r="F9" s="398"/>
      <c r="G9" s="399"/>
      <c r="H9" s="24"/>
      <c r="I9" s="17"/>
    </row>
    <row r="10" spans="1:11" customFormat="1" ht="18.75" x14ac:dyDescent="0.25">
      <c r="A10" s="17"/>
      <c r="B10" s="24"/>
      <c r="C10" s="393" t="s">
        <v>95</v>
      </c>
      <c r="D10" s="394"/>
      <c r="E10" s="394"/>
      <c r="F10" s="394"/>
      <c r="G10" s="395"/>
      <c r="H10" s="24"/>
      <c r="I10" s="17"/>
    </row>
    <row r="11" spans="1:11" customFormat="1" ht="18.75" x14ac:dyDescent="0.25">
      <c r="A11" s="17"/>
      <c r="B11" s="24"/>
      <c r="C11" s="393" t="s">
        <v>104</v>
      </c>
      <c r="D11" s="394"/>
      <c r="E11" s="394"/>
      <c r="F11" s="394"/>
      <c r="G11" s="395"/>
      <c r="H11" s="24"/>
      <c r="I11" s="17"/>
    </row>
    <row r="12" spans="1:11" customFormat="1" ht="18.75" x14ac:dyDescent="0.25">
      <c r="A12" s="17"/>
      <c r="B12" s="24"/>
      <c r="C12" s="393" t="s">
        <v>101</v>
      </c>
      <c r="D12" s="394"/>
      <c r="E12" s="394"/>
      <c r="F12" s="394"/>
      <c r="G12" s="395"/>
      <c r="H12" s="24"/>
      <c r="I12" s="17"/>
    </row>
    <row r="13" spans="1:11" customFormat="1" ht="21.75" customHeight="1" x14ac:dyDescent="0.25">
      <c r="A13" s="17"/>
      <c r="B13" s="24"/>
      <c r="C13" s="354" t="s">
        <v>103</v>
      </c>
      <c r="D13" s="355"/>
      <c r="E13" s="355"/>
      <c r="F13" s="355"/>
      <c r="G13" s="356"/>
      <c r="H13" s="24"/>
      <c r="I13" s="17"/>
    </row>
    <row r="14" spans="1:11" x14ac:dyDescent="0.25">
      <c r="A14" s="35"/>
      <c r="B14" s="38"/>
      <c r="C14" s="38"/>
      <c r="D14" s="38"/>
      <c r="E14" s="38"/>
      <c r="F14" s="38"/>
      <c r="G14" s="38"/>
      <c r="H14" s="38"/>
      <c r="I14" s="35"/>
    </row>
    <row r="15" spans="1:11" ht="26.25" customHeight="1" x14ac:dyDescent="0.4">
      <c r="A15" s="35"/>
      <c r="B15" s="35"/>
      <c r="C15" s="383" t="s">
        <v>91</v>
      </c>
      <c r="D15" s="383"/>
      <c r="E15" s="384"/>
      <c r="F15" s="82"/>
      <c r="G15" s="36"/>
      <c r="H15" s="36"/>
      <c r="I15" s="35"/>
      <c r="K15" s="10"/>
    </row>
    <row r="16" spans="1:11" ht="15.95" customHeight="1" x14ac:dyDescent="0.25">
      <c r="A16" s="35"/>
      <c r="B16" s="35"/>
      <c r="C16" s="384"/>
      <c r="D16" s="384"/>
      <c r="E16" s="384"/>
      <c r="F16" s="82"/>
      <c r="G16" s="35"/>
      <c r="H16" s="35"/>
      <c r="I16" s="35"/>
    </row>
    <row r="17" spans="1:11" ht="15" customHeight="1" x14ac:dyDescent="0.25">
      <c r="A17" s="35"/>
      <c r="B17" s="38"/>
      <c r="C17" s="38"/>
      <c r="D17" s="38"/>
      <c r="E17" s="38"/>
      <c r="F17" s="38"/>
      <c r="G17" s="38"/>
      <c r="H17" s="38"/>
      <c r="I17" s="35"/>
    </row>
    <row r="18" spans="1:11" s="4" customFormat="1" ht="30" customHeight="1" x14ac:dyDescent="0.25">
      <c r="A18" s="37"/>
      <c r="B18" s="39"/>
      <c r="C18" s="357" t="s">
        <v>54</v>
      </c>
      <c r="D18" s="358"/>
      <c r="E18" s="361"/>
      <c r="F18" s="362"/>
      <c r="G18" s="86">
        <f>'Step 2 Data Collection'!L24</f>
        <v>0</v>
      </c>
      <c r="H18" s="39"/>
      <c r="I18" s="37"/>
      <c r="K18" s="11"/>
    </row>
    <row r="19" spans="1:11" ht="15.75" customHeight="1" x14ac:dyDescent="0.3">
      <c r="A19" s="35"/>
      <c r="B19" s="38"/>
      <c r="C19" s="84"/>
      <c r="D19" s="84"/>
      <c r="E19" s="84"/>
      <c r="F19" s="84"/>
      <c r="G19" s="84"/>
      <c r="H19" s="38"/>
      <c r="I19" s="35"/>
      <c r="K19" s="10"/>
    </row>
    <row r="20" spans="1:11" s="4" customFormat="1" ht="30" customHeight="1" x14ac:dyDescent="0.25">
      <c r="A20" s="37"/>
      <c r="B20" s="39"/>
      <c r="C20" s="357" t="s">
        <v>208</v>
      </c>
      <c r="D20" s="358"/>
      <c r="E20" s="359"/>
      <c r="F20" s="360"/>
      <c r="G20" s="86">
        <f>SUM('Step 2 Data Collection'!N23,'Step 2 Data Collection'!N24)</f>
        <v>0</v>
      </c>
      <c r="H20" s="39"/>
      <c r="I20" s="37"/>
      <c r="K20" s="11"/>
    </row>
    <row r="21" spans="1:11" ht="15.75" customHeight="1" x14ac:dyDescent="0.3">
      <c r="A21" s="35"/>
      <c r="B21" s="38"/>
      <c r="C21" s="84"/>
      <c r="D21" s="84"/>
      <c r="E21" s="84"/>
      <c r="F21" s="84"/>
      <c r="G21" s="84"/>
      <c r="H21" s="38"/>
      <c r="I21" s="35"/>
      <c r="K21" s="10"/>
    </row>
    <row r="22" spans="1:11" s="4" customFormat="1" ht="30" customHeight="1" x14ac:dyDescent="0.25">
      <c r="A22" s="37"/>
      <c r="B22" s="39"/>
      <c r="C22" s="363" t="s">
        <v>209</v>
      </c>
      <c r="D22" s="364"/>
      <c r="E22" s="364"/>
      <c r="F22" s="365"/>
      <c r="G22" s="86">
        <f>'Step 2 Data Collection'!Q23</f>
        <v>0</v>
      </c>
      <c r="H22" s="39"/>
      <c r="I22" s="37"/>
      <c r="K22" s="11"/>
    </row>
    <row r="23" spans="1:11" s="4" customFormat="1" ht="15.75" customHeight="1" x14ac:dyDescent="0.25">
      <c r="A23" s="37"/>
      <c r="B23" s="39"/>
      <c r="C23" s="87"/>
      <c r="D23" s="87"/>
      <c r="E23" s="87"/>
      <c r="F23" s="185"/>
      <c r="G23" s="186"/>
      <c r="H23" s="39"/>
      <c r="I23" s="37"/>
      <c r="K23" s="11"/>
    </row>
    <row r="24" spans="1:11" s="4" customFormat="1" ht="30" customHeight="1" x14ac:dyDescent="0.25">
      <c r="A24" s="37"/>
      <c r="B24" s="39"/>
      <c r="C24" s="375" t="s">
        <v>230</v>
      </c>
      <c r="D24" s="375"/>
      <c r="E24" s="375"/>
      <c r="F24" s="375"/>
      <c r="G24" s="375"/>
      <c r="H24" s="39"/>
      <c r="I24" s="37"/>
      <c r="K24" s="11"/>
    </row>
    <row r="25" spans="1:11" s="4" customFormat="1" ht="64.5" customHeight="1" x14ac:dyDescent="0.25">
      <c r="A25" s="37"/>
      <c r="B25" s="39"/>
      <c r="C25" s="400"/>
      <c r="D25" s="400"/>
      <c r="E25" s="400"/>
      <c r="F25" s="400"/>
      <c r="G25" s="400"/>
      <c r="H25" s="39"/>
      <c r="I25" s="37"/>
      <c r="K25" s="11"/>
    </row>
    <row r="26" spans="1:11" ht="15" customHeight="1" x14ac:dyDescent="0.3">
      <c r="A26" s="35"/>
      <c r="B26" s="38"/>
      <c r="C26" s="84"/>
      <c r="D26" s="84"/>
      <c r="E26" s="84"/>
      <c r="F26" s="84"/>
      <c r="G26" s="84"/>
      <c r="H26" s="38"/>
      <c r="I26" s="35"/>
      <c r="K26" s="10"/>
    </row>
    <row r="27" spans="1:11" s="4" customFormat="1" ht="30" customHeight="1" x14ac:dyDescent="0.25">
      <c r="A27" s="37"/>
      <c r="B27" s="39"/>
      <c r="C27" s="357" t="s">
        <v>210</v>
      </c>
      <c r="D27" s="358"/>
      <c r="E27" s="358"/>
      <c r="F27" s="360"/>
      <c r="G27" s="86">
        <f>'Step 2 Data Collection'!S23</f>
        <v>0</v>
      </c>
      <c r="H27" s="39"/>
      <c r="I27" s="37"/>
      <c r="K27" s="11"/>
    </row>
    <row r="28" spans="1:11" ht="15" customHeight="1" x14ac:dyDescent="0.3">
      <c r="A28" s="35"/>
      <c r="B28" s="38"/>
      <c r="C28" s="84"/>
      <c r="D28" s="84"/>
      <c r="E28" s="84"/>
      <c r="F28" s="84"/>
      <c r="G28" s="84"/>
      <c r="H28" s="38"/>
      <c r="I28" s="35"/>
    </row>
    <row r="29" spans="1:11" s="4" customFormat="1" ht="30" customHeight="1" x14ac:dyDescent="0.25">
      <c r="A29" s="37"/>
      <c r="B29" s="39"/>
      <c r="C29" s="375" t="s">
        <v>55</v>
      </c>
      <c r="D29" s="375"/>
      <c r="E29" s="375"/>
      <c r="F29" s="375"/>
      <c r="G29" s="375"/>
      <c r="H29" s="39"/>
      <c r="I29" s="37"/>
      <c r="K29" s="11"/>
    </row>
    <row r="30" spans="1:11" s="4" customFormat="1" ht="34.5" customHeight="1" x14ac:dyDescent="0.25">
      <c r="A30" s="37"/>
      <c r="B30" s="39"/>
      <c r="C30" s="335" t="s">
        <v>46</v>
      </c>
      <c r="D30" s="336"/>
      <c r="E30" s="380" t="s">
        <v>158</v>
      </c>
      <c r="F30" s="381"/>
      <c r="G30" s="382"/>
      <c r="H30" s="39"/>
      <c r="I30" s="37"/>
      <c r="K30" s="11"/>
    </row>
    <row r="31" spans="1:11" ht="30" customHeight="1" x14ac:dyDescent="0.3">
      <c r="A31" s="35"/>
      <c r="B31" s="38"/>
      <c r="C31" s="193">
        <v>1</v>
      </c>
      <c r="D31" s="194"/>
      <c r="E31" s="327"/>
      <c r="F31" s="327"/>
      <c r="G31" s="328"/>
      <c r="H31" s="38"/>
      <c r="I31" s="35"/>
    </row>
    <row r="32" spans="1:11" ht="30" customHeight="1" x14ac:dyDescent="0.3">
      <c r="A32" s="35"/>
      <c r="B32" s="38"/>
      <c r="C32" s="193">
        <v>2</v>
      </c>
      <c r="D32" s="194"/>
      <c r="E32" s="327"/>
      <c r="F32" s="327"/>
      <c r="G32" s="328"/>
      <c r="H32" s="38"/>
      <c r="I32" s="35"/>
    </row>
    <row r="33" spans="1:10" ht="30" customHeight="1" x14ac:dyDescent="0.3">
      <c r="A33" s="35"/>
      <c r="B33" s="38"/>
      <c r="C33" s="195">
        <v>3</v>
      </c>
      <c r="D33" s="196"/>
      <c r="E33" s="377"/>
      <c r="F33" s="378"/>
      <c r="G33" s="379"/>
      <c r="H33" s="38"/>
      <c r="I33" s="35"/>
    </row>
    <row r="34" spans="1:10" ht="15" customHeight="1" x14ac:dyDescent="0.3">
      <c r="A34" s="35"/>
      <c r="B34" s="38"/>
      <c r="C34" s="84"/>
      <c r="D34" s="84"/>
      <c r="E34" s="84"/>
      <c r="F34" s="84"/>
      <c r="G34" s="84"/>
      <c r="H34" s="38"/>
      <c r="I34" s="35"/>
    </row>
    <row r="35" spans="1:10" ht="30" customHeight="1" x14ac:dyDescent="0.3">
      <c r="A35" s="35"/>
      <c r="B35" s="38"/>
      <c r="C35" s="372" t="s">
        <v>231</v>
      </c>
      <c r="D35" s="373"/>
      <c r="E35" s="373"/>
      <c r="F35" s="373"/>
      <c r="G35" s="374"/>
      <c r="H35" s="38"/>
      <c r="I35" s="35"/>
    </row>
    <row r="36" spans="1:10" ht="102.95" customHeight="1" x14ac:dyDescent="0.3">
      <c r="A36" s="35"/>
      <c r="B36" s="38"/>
      <c r="C36" s="376"/>
      <c r="D36" s="370"/>
      <c r="E36" s="370"/>
      <c r="F36" s="370"/>
      <c r="G36" s="371"/>
      <c r="H36" s="38"/>
      <c r="I36" s="35"/>
    </row>
    <row r="37" spans="1:10" ht="15" customHeight="1" x14ac:dyDescent="0.3">
      <c r="A37" s="35"/>
      <c r="B37" s="38"/>
      <c r="C37" s="87"/>
      <c r="D37" s="88"/>
      <c r="E37" s="88"/>
      <c r="F37" s="88"/>
      <c r="G37" s="88"/>
      <c r="H37" s="38"/>
      <c r="I37" s="35"/>
    </row>
    <row r="38" spans="1:10" ht="30" customHeight="1" x14ac:dyDescent="0.3">
      <c r="A38" s="35"/>
      <c r="B38" s="38"/>
      <c r="C38" s="372" t="s">
        <v>74</v>
      </c>
      <c r="D38" s="373"/>
      <c r="E38" s="373"/>
      <c r="F38" s="373"/>
      <c r="G38" s="374"/>
      <c r="H38" s="38"/>
      <c r="I38" s="35"/>
      <c r="J38" s="10"/>
    </row>
    <row r="39" spans="1:10" ht="30" customHeight="1" x14ac:dyDescent="0.25">
      <c r="A39" s="35"/>
      <c r="B39" s="38"/>
      <c r="C39" s="83">
        <v>1</v>
      </c>
      <c r="D39" s="366"/>
      <c r="E39" s="367"/>
      <c r="F39" s="367"/>
      <c r="G39" s="368"/>
      <c r="H39" s="38"/>
      <c r="I39" s="35"/>
      <c r="J39" s="114"/>
    </row>
    <row r="40" spans="1:10" ht="30" customHeight="1" x14ac:dyDescent="0.25">
      <c r="A40" s="35"/>
      <c r="B40" s="38"/>
      <c r="C40" s="83">
        <v>2</v>
      </c>
      <c r="D40" s="366"/>
      <c r="E40" s="367"/>
      <c r="F40" s="367"/>
      <c r="G40" s="368"/>
      <c r="H40" s="38"/>
      <c r="I40" s="35"/>
      <c r="J40" s="114"/>
    </row>
    <row r="41" spans="1:10" ht="30" customHeight="1" x14ac:dyDescent="0.3">
      <c r="A41" s="35"/>
      <c r="B41" s="38"/>
      <c r="C41" s="83">
        <v>3</v>
      </c>
      <c r="D41" s="369"/>
      <c r="E41" s="370"/>
      <c r="F41" s="370"/>
      <c r="G41" s="371"/>
      <c r="H41" s="38"/>
      <c r="I41" s="35"/>
    </row>
    <row r="42" spans="1:10" ht="15" customHeight="1" x14ac:dyDescent="0.25">
      <c r="A42" s="35"/>
      <c r="B42" s="38"/>
      <c r="C42" s="40"/>
      <c r="D42" s="41"/>
      <c r="E42" s="41"/>
      <c r="F42" s="41"/>
      <c r="G42" s="41"/>
      <c r="H42" s="38"/>
      <c r="I42" s="35"/>
    </row>
    <row r="43" spans="1:10" s="206" customFormat="1" ht="24.6" customHeight="1" x14ac:dyDescent="0.25">
      <c r="A43" s="157"/>
      <c r="B43" s="205"/>
      <c r="C43" s="338" t="s">
        <v>217</v>
      </c>
      <c r="D43" s="338"/>
      <c r="E43" s="338"/>
      <c r="F43" s="338"/>
      <c r="G43" s="338"/>
      <c r="H43" s="205"/>
      <c r="I43" s="157"/>
    </row>
    <row r="44" spans="1:10" s="206" customFormat="1" ht="156.94999999999999" customHeight="1" x14ac:dyDescent="0.25">
      <c r="A44" s="157"/>
      <c r="B44" s="205"/>
      <c r="C44" s="385"/>
      <c r="D44" s="385"/>
      <c r="E44" s="385"/>
      <c r="F44" s="385"/>
      <c r="G44" s="385"/>
      <c r="H44" s="205"/>
      <c r="I44" s="157"/>
    </row>
    <row r="45" spans="1:10" s="206" customFormat="1" ht="18.75" x14ac:dyDescent="0.25">
      <c r="A45" s="157"/>
      <c r="B45" s="205"/>
      <c r="C45" s="386"/>
      <c r="D45" s="386"/>
      <c r="E45" s="386"/>
      <c r="F45" s="386"/>
      <c r="G45" s="386"/>
      <c r="H45" s="205"/>
      <c r="I45" s="157"/>
    </row>
    <row r="46" spans="1:10" ht="20.25" customHeight="1" x14ac:dyDescent="0.25">
      <c r="A46" s="35"/>
      <c r="B46" s="337" t="s">
        <v>216</v>
      </c>
      <c r="C46" s="337"/>
      <c r="D46" s="337"/>
      <c r="E46" s="337"/>
      <c r="F46" s="337"/>
      <c r="G46" s="337"/>
      <c r="H46" s="337"/>
      <c r="I46" s="35"/>
    </row>
    <row r="47" spans="1:10" ht="20.25" customHeight="1" x14ac:dyDescent="0.25">
      <c r="A47" s="35"/>
      <c r="B47" s="337"/>
      <c r="C47" s="337"/>
      <c r="D47" s="337"/>
      <c r="E47" s="337"/>
      <c r="F47" s="337"/>
      <c r="G47" s="337"/>
      <c r="H47" s="337"/>
      <c r="I47" s="35"/>
    </row>
    <row r="48" spans="1:10" customFormat="1" ht="21" x14ac:dyDescent="0.35">
      <c r="A48" s="17"/>
      <c r="B48" s="24"/>
      <c r="C48" s="326"/>
      <c r="D48" s="326"/>
      <c r="E48" s="326"/>
      <c r="F48" s="326"/>
      <c r="G48" s="326"/>
      <c r="H48" s="44"/>
      <c r="I48" s="17"/>
    </row>
    <row r="49" spans="1:10" customFormat="1" ht="36" customHeight="1" x14ac:dyDescent="0.3">
      <c r="A49" s="17"/>
      <c r="B49" s="24"/>
      <c r="C49" s="352" t="s">
        <v>94</v>
      </c>
      <c r="D49" s="353"/>
      <c r="E49" s="204" t="s">
        <v>40</v>
      </c>
      <c r="F49" s="204" t="s">
        <v>41</v>
      </c>
      <c r="G49" s="204" t="s">
        <v>42</v>
      </c>
      <c r="H49" s="24"/>
      <c r="I49" s="17"/>
    </row>
    <row r="50" spans="1:10" s="108" customFormat="1" ht="32.85" customHeight="1" x14ac:dyDescent="0.3">
      <c r="A50" s="64"/>
      <c r="B50" s="84"/>
      <c r="C50" s="338" t="s">
        <v>211</v>
      </c>
      <c r="D50" s="338"/>
      <c r="E50" s="189"/>
      <c r="F50" s="188"/>
      <c r="G50" s="188"/>
      <c r="H50" s="84"/>
      <c r="I50" s="64"/>
      <c r="J50" s="72"/>
    </row>
    <row r="51" spans="1:10" s="108" customFormat="1" ht="35.85" customHeight="1" x14ac:dyDescent="0.3">
      <c r="A51" s="64"/>
      <c r="B51" s="84"/>
      <c r="C51" s="338" t="s">
        <v>214</v>
      </c>
      <c r="D51" s="338"/>
      <c r="E51" s="188"/>
      <c r="F51" s="188"/>
      <c r="G51" s="188"/>
      <c r="H51" s="84"/>
      <c r="I51" s="64"/>
      <c r="J51" s="89"/>
    </row>
    <row r="52" spans="1:10" s="108" customFormat="1" ht="35.85" customHeight="1" x14ac:dyDescent="0.3">
      <c r="A52" s="64"/>
      <c r="B52" s="84"/>
      <c r="C52" s="339" t="s">
        <v>165</v>
      </c>
      <c r="D52" s="339"/>
      <c r="E52" s="188"/>
      <c r="F52" s="188"/>
      <c r="G52" s="188"/>
      <c r="H52" s="84"/>
      <c r="I52" s="64"/>
      <c r="J52" s="89"/>
    </row>
    <row r="53" spans="1:10" s="108" customFormat="1" ht="36.950000000000003" customHeight="1" x14ac:dyDescent="0.3">
      <c r="A53" s="64"/>
      <c r="B53" s="84"/>
      <c r="C53" s="339" t="s">
        <v>212</v>
      </c>
      <c r="D53" s="339"/>
      <c r="E53" s="188"/>
      <c r="F53" s="188"/>
      <c r="G53" s="190"/>
      <c r="H53" s="84"/>
      <c r="I53" s="64"/>
    </row>
    <row r="54" spans="1:10" customFormat="1" ht="36.75" customHeight="1" x14ac:dyDescent="0.3">
      <c r="A54" s="17"/>
      <c r="B54" s="24"/>
      <c r="C54" s="352" t="s">
        <v>96</v>
      </c>
      <c r="D54" s="353"/>
      <c r="E54" s="204" t="s">
        <v>40</v>
      </c>
      <c r="F54" s="204" t="s">
        <v>41</v>
      </c>
      <c r="G54" s="204" t="s">
        <v>42</v>
      </c>
      <c r="H54" s="24"/>
      <c r="I54" s="17"/>
    </row>
    <row r="55" spans="1:10" customFormat="1" ht="39.950000000000003" customHeight="1" x14ac:dyDescent="0.3">
      <c r="A55" s="17"/>
      <c r="B55" s="24"/>
      <c r="C55" s="340" t="s">
        <v>97</v>
      </c>
      <c r="D55" s="341"/>
      <c r="E55" s="146"/>
      <c r="F55" s="147"/>
      <c r="G55" s="147"/>
      <c r="H55" s="24"/>
      <c r="I55" s="17"/>
    </row>
    <row r="56" spans="1:10" customFormat="1" ht="52.7" customHeight="1" x14ac:dyDescent="0.25">
      <c r="A56" s="17"/>
      <c r="B56" s="24"/>
      <c r="C56" s="148" t="s">
        <v>98</v>
      </c>
      <c r="D56" s="342"/>
      <c r="E56" s="343"/>
      <c r="F56" s="343"/>
      <c r="G56" s="344"/>
      <c r="H56" s="24"/>
      <c r="I56" s="17"/>
    </row>
    <row r="57" spans="1:10" customFormat="1" ht="39.950000000000003" customHeight="1" x14ac:dyDescent="0.3">
      <c r="A57" s="17"/>
      <c r="B57" s="24"/>
      <c r="C57" s="345" t="s">
        <v>232</v>
      </c>
      <c r="D57" s="346"/>
      <c r="E57" s="149"/>
      <c r="F57" s="150"/>
      <c r="G57" s="150"/>
      <c r="H57" s="24"/>
      <c r="I57" s="17"/>
    </row>
    <row r="58" spans="1:10" customFormat="1" ht="46.7" customHeight="1" x14ac:dyDescent="0.25">
      <c r="A58" s="17"/>
      <c r="B58" s="24"/>
      <c r="C58" s="151" t="s">
        <v>98</v>
      </c>
      <c r="D58" s="347"/>
      <c r="E58" s="348"/>
      <c r="F58" s="348"/>
      <c r="G58" s="348"/>
      <c r="H58" s="24"/>
      <c r="I58" s="17"/>
    </row>
    <row r="59" spans="1:10" customFormat="1" ht="18.75" x14ac:dyDescent="0.3">
      <c r="A59" s="17"/>
      <c r="B59" s="24"/>
      <c r="C59" s="349" t="s">
        <v>99</v>
      </c>
      <c r="D59" s="350"/>
      <c r="E59" s="350"/>
      <c r="F59" s="350"/>
      <c r="G59" s="351"/>
      <c r="H59" s="24"/>
      <c r="I59" s="17"/>
    </row>
    <row r="60" spans="1:10" customFormat="1" ht="27.95" customHeight="1" x14ac:dyDescent="0.25">
      <c r="A60" s="17"/>
      <c r="B60" s="24"/>
      <c r="C60" s="197" t="s">
        <v>21</v>
      </c>
      <c r="D60" s="329" t="s">
        <v>100</v>
      </c>
      <c r="E60" s="330"/>
      <c r="F60" s="330"/>
      <c r="G60" s="331"/>
      <c r="H60" s="24"/>
      <c r="I60" s="17"/>
    </row>
    <row r="61" spans="1:10" customFormat="1" ht="27.95" customHeight="1" x14ac:dyDescent="0.25">
      <c r="A61" s="17"/>
      <c r="B61" s="24"/>
      <c r="C61" s="197" t="s">
        <v>22</v>
      </c>
      <c r="D61" s="332"/>
      <c r="E61" s="333"/>
      <c r="F61" s="333"/>
      <c r="G61" s="334"/>
      <c r="H61" s="24"/>
      <c r="I61" s="17"/>
    </row>
    <row r="62" spans="1:10" customFormat="1" ht="18.75" x14ac:dyDescent="0.3">
      <c r="A62" s="17"/>
      <c r="B62" s="24"/>
      <c r="C62" s="349" t="s">
        <v>102</v>
      </c>
      <c r="D62" s="350"/>
      <c r="E62" s="350"/>
      <c r="F62" s="350"/>
      <c r="G62" s="351"/>
      <c r="H62" s="24"/>
      <c r="I62" s="17"/>
    </row>
    <row r="63" spans="1:10" customFormat="1" ht="27.95" customHeight="1" x14ac:dyDescent="0.25">
      <c r="A63" s="17"/>
      <c r="B63" s="24"/>
      <c r="C63" s="197" t="s">
        <v>21</v>
      </c>
      <c r="D63" s="329" t="s">
        <v>100</v>
      </c>
      <c r="E63" s="330"/>
      <c r="F63" s="330"/>
      <c r="G63" s="331"/>
      <c r="H63" s="24"/>
      <c r="I63" s="17"/>
    </row>
    <row r="64" spans="1:10" customFormat="1" ht="27.95" customHeight="1" x14ac:dyDescent="0.25">
      <c r="A64" s="17"/>
      <c r="B64" s="24"/>
      <c r="C64" s="197" t="s">
        <v>22</v>
      </c>
      <c r="D64" s="332"/>
      <c r="E64" s="333"/>
      <c r="F64" s="333"/>
      <c r="G64" s="334"/>
      <c r="H64" s="24"/>
      <c r="I64" s="17"/>
    </row>
    <row r="65" spans="1:9" customFormat="1" ht="15" x14ac:dyDescent="0.25">
      <c r="A65" s="17"/>
      <c r="B65" s="24"/>
      <c r="C65" s="24"/>
      <c r="D65" s="24"/>
      <c r="E65" s="24"/>
      <c r="F65" s="24"/>
      <c r="G65" s="24"/>
      <c r="H65" s="24"/>
      <c r="I65" s="17"/>
    </row>
    <row r="66" spans="1:9" customFormat="1" ht="18" customHeight="1" x14ac:dyDescent="0.25">
      <c r="A66" s="17"/>
      <c r="B66" s="17"/>
      <c r="C66" s="17"/>
      <c r="D66" s="17"/>
      <c r="E66" s="17"/>
      <c r="F66" s="17"/>
      <c r="G66" s="17"/>
      <c r="H66" s="17"/>
      <c r="I66" s="17"/>
    </row>
    <row r="67" spans="1:9" x14ac:dyDescent="0.25">
      <c r="D67" s="14"/>
      <c r="E67" s="14"/>
      <c r="F67" s="14"/>
    </row>
    <row r="68" spans="1:9" x14ac:dyDescent="0.25">
      <c r="D68" s="187"/>
      <c r="E68" s="14"/>
      <c r="F68" s="14"/>
    </row>
    <row r="71" spans="1:9" x14ac:dyDescent="0.25">
      <c r="D71" s="187"/>
    </row>
  </sheetData>
  <mergeCells count="49">
    <mergeCell ref="C15:E16"/>
    <mergeCell ref="E32:G32"/>
    <mergeCell ref="C44:G44"/>
    <mergeCell ref="C45:G45"/>
    <mergeCell ref="C2:G2"/>
    <mergeCell ref="C5:G5"/>
    <mergeCell ref="C7:G7"/>
    <mergeCell ref="C8:G8"/>
    <mergeCell ref="C6:G6"/>
    <mergeCell ref="C4:G4"/>
    <mergeCell ref="C9:G9"/>
    <mergeCell ref="C10:G10"/>
    <mergeCell ref="C24:G24"/>
    <mergeCell ref="C25:G25"/>
    <mergeCell ref="C11:G11"/>
    <mergeCell ref="C12:G12"/>
    <mergeCell ref="C13:G13"/>
    <mergeCell ref="C50:D50"/>
    <mergeCell ref="C20:F20"/>
    <mergeCell ref="C18:F18"/>
    <mergeCell ref="C22:F22"/>
    <mergeCell ref="C43:G43"/>
    <mergeCell ref="C27:F27"/>
    <mergeCell ref="D39:G39"/>
    <mergeCell ref="D40:G40"/>
    <mergeCell ref="D41:G41"/>
    <mergeCell ref="C38:G38"/>
    <mergeCell ref="C29:G29"/>
    <mergeCell ref="C35:G35"/>
    <mergeCell ref="C36:G36"/>
    <mergeCell ref="E33:G33"/>
    <mergeCell ref="E30:G30"/>
    <mergeCell ref="D63:G64"/>
    <mergeCell ref="C51:D51"/>
    <mergeCell ref="C52:D52"/>
    <mergeCell ref="C53:D53"/>
    <mergeCell ref="C55:D55"/>
    <mergeCell ref="D56:G56"/>
    <mergeCell ref="C57:D57"/>
    <mergeCell ref="D58:G58"/>
    <mergeCell ref="C59:G59"/>
    <mergeCell ref="C62:G62"/>
    <mergeCell ref="C54:D54"/>
    <mergeCell ref="C48:G48"/>
    <mergeCell ref="E31:G31"/>
    <mergeCell ref="D60:G61"/>
    <mergeCell ref="C30:D30"/>
    <mergeCell ref="B46:H47"/>
    <mergeCell ref="C49:D49"/>
  </mergeCells>
  <pageMargins left="0.7" right="0.7" top="0.75" bottom="0.75" header="0.3" footer="0.3"/>
  <pageSetup paperSize="9"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4</xdr:col>
                    <xdr:colOff>466725</xdr:colOff>
                    <xdr:row>49</xdr:row>
                    <xdr:rowOff>28575</xdr:rowOff>
                  </from>
                  <to>
                    <xdr:col>4</xdr:col>
                    <xdr:colOff>828675</xdr:colOff>
                    <xdr:row>49</xdr:row>
                    <xdr:rowOff>381000</xdr:rowOff>
                  </to>
                </anchor>
              </controlPr>
            </control>
          </mc:Choice>
        </mc:AlternateContent>
        <mc:AlternateContent xmlns:mc="http://schemas.openxmlformats.org/markup-compatibility/2006">
          <mc:Choice Requires="x14">
            <control shapeId="7184" r:id="rId5" name="Check Box 16">
              <controlPr defaultSize="0" autoFill="0" autoLine="0" autoPict="0">
                <anchor moveWithCells="1">
                  <from>
                    <xdr:col>4</xdr:col>
                    <xdr:colOff>476250</xdr:colOff>
                    <xdr:row>50</xdr:row>
                    <xdr:rowOff>123825</xdr:rowOff>
                  </from>
                  <to>
                    <xdr:col>4</xdr:col>
                    <xdr:colOff>695325</xdr:colOff>
                    <xdr:row>50</xdr:row>
                    <xdr:rowOff>285750</xdr:rowOff>
                  </to>
                </anchor>
              </controlPr>
            </control>
          </mc:Choice>
        </mc:AlternateContent>
        <mc:AlternateContent xmlns:mc="http://schemas.openxmlformats.org/markup-compatibility/2006">
          <mc:Choice Requires="x14">
            <control shapeId="7185" r:id="rId6" name="Check Box 17">
              <controlPr defaultSize="0" autoFill="0" autoLine="0" autoPict="0">
                <anchor moveWithCells="1">
                  <from>
                    <xdr:col>4</xdr:col>
                    <xdr:colOff>485775</xdr:colOff>
                    <xdr:row>51</xdr:row>
                    <xdr:rowOff>104775</xdr:rowOff>
                  </from>
                  <to>
                    <xdr:col>4</xdr:col>
                    <xdr:colOff>714375</xdr:colOff>
                    <xdr:row>51</xdr:row>
                    <xdr:rowOff>295275</xdr:rowOff>
                  </to>
                </anchor>
              </controlPr>
            </control>
          </mc:Choice>
        </mc:AlternateContent>
        <mc:AlternateContent xmlns:mc="http://schemas.openxmlformats.org/markup-compatibility/2006">
          <mc:Choice Requires="x14">
            <control shapeId="7186" r:id="rId7" name="Check Box 18">
              <controlPr defaultSize="0" autoFill="0" autoLine="0" autoPict="0">
                <anchor moveWithCells="1">
                  <from>
                    <xdr:col>4</xdr:col>
                    <xdr:colOff>495300</xdr:colOff>
                    <xdr:row>52</xdr:row>
                    <xdr:rowOff>114300</xdr:rowOff>
                  </from>
                  <to>
                    <xdr:col>4</xdr:col>
                    <xdr:colOff>723900</xdr:colOff>
                    <xdr:row>52</xdr:row>
                    <xdr:rowOff>304800</xdr:rowOff>
                  </to>
                </anchor>
              </controlPr>
            </control>
          </mc:Choice>
        </mc:AlternateContent>
        <mc:AlternateContent xmlns:mc="http://schemas.openxmlformats.org/markup-compatibility/2006">
          <mc:Choice Requires="x14">
            <control shapeId="7187" r:id="rId8" name="Check Box 19">
              <controlPr defaultSize="0" autoFill="0" autoLine="0" autoPict="0">
                <anchor moveWithCells="1">
                  <from>
                    <xdr:col>5</xdr:col>
                    <xdr:colOff>695325</xdr:colOff>
                    <xdr:row>49</xdr:row>
                    <xdr:rowOff>123825</xdr:rowOff>
                  </from>
                  <to>
                    <xdr:col>5</xdr:col>
                    <xdr:colOff>923925</xdr:colOff>
                    <xdr:row>49</xdr:row>
                    <xdr:rowOff>314325</xdr:rowOff>
                  </to>
                </anchor>
              </controlPr>
            </control>
          </mc:Choice>
        </mc:AlternateContent>
        <mc:AlternateContent xmlns:mc="http://schemas.openxmlformats.org/markup-compatibility/2006">
          <mc:Choice Requires="x14">
            <control shapeId="7188" r:id="rId9" name="Check Box 20">
              <controlPr defaultSize="0" autoFill="0" autoLine="0" autoPict="0">
                <anchor moveWithCells="1">
                  <from>
                    <xdr:col>5</xdr:col>
                    <xdr:colOff>676275</xdr:colOff>
                    <xdr:row>50</xdr:row>
                    <xdr:rowOff>142875</xdr:rowOff>
                  </from>
                  <to>
                    <xdr:col>5</xdr:col>
                    <xdr:colOff>904875</xdr:colOff>
                    <xdr:row>50</xdr:row>
                    <xdr:rowOff>333375</xdr:rowOff>
                  </to>
                </anchor>
              </controlPr>
            </control>
          </mc:Choice>
        </mc:AlternateContent>
        <mc:AlternateContent xmlns:mc="http://schemas.openxmlformats.org/markup-compatibility/2006">
          <mc:Choice Requires="x14">
            <control shapeId="7190" r:id="rId10" name="Check Box 22">
              <controlPr defaultSize="0" autoFill="0" autoLine="0" autoPict="0">
                <anchor moveWithCells="1">
                  <from>
                    <xdr:col>5</xdr:col>
                    <xdr:colOff>666750</xdr:colOff>
                    <xdr:row>51</xdr:row>
                    <xdr:rowOff>133350</xdr:rowOff>
                  </from>
                  <to>
                    <xdr:col>5</xdr:col>
                    <xdr:colOff>895350</xdr:colOff>
                    <xdr:row>51</xdr:row>
                    <xdr:rowOff>323850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5</xdr:col>
                    <xdr:colOff>676275</xdr:colOff>
                    <xdr:row>52</xdr:row>
                    <xdr:rowOff>104775</xdr:rowOff>
                  </from>
                  <to>
                    <xdr:col>5</xdr:col>
                    <xdr:colOff>904875</xdr:colOff>
                    <xdr:row>52</xdr:row>
                    <xdr:rowOff>295275</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6</xdr:col>
                    <xdr:colOff>476250</xdr:colOff>
                    <xdr:row>49</xdr:row>
                    <xdr:rowOff>114300</xdr:rowOff>
                  </from>
                  <to>
                    <xdr:col>6</xdr:col>
                    <xdr:colOff>704850</xdr:colOff>
                    <xdr:row>49</xdr:row>
                    <xdr:rowOff>304800</xdr:rowOff>
                  </to>
                </anchor>
              </controlPr>
            </control>
          </mc:Choice>
        </mc:AlternateContent>
        <mc:AlternateContent xmlns:mc="http://schemas.openxmlformats.org/markup-compatibility/2006">
          <mc:Choice Requires="x14">
            <control shapeId="7195" r:id="rId13" name="Check Box 27">
              <controlPr defaultSize="0" autoFill="0" autoLine="0" autoPict="0">
                <anchor moveWithCells="1">
                  <from>
                    <xdr:col>6</xdr:col>
                    <xdr:colOff>504825</xdr:colOff>
                    <xdr:row>50</xdr:row>
                    <xdr:rowOff>104775</xdr:rowOff>
                  </from>
                  <to>
                    <xdr:col>6</xdr:col>
                    <xdr:colOff>733425</xdr:colOff>
                    <xdr:row>50</xdr:row>
                    <xdr:rowOff>295275</xdr:rowOff>
                  </to>
                </anchor>
              </controlPr>
            </control>
          </mc:Choice>
        </mc:AlternateContent>
        <mc:AlternateContent xmlns:mc="http://schemas.openxmlformats.org/markup-compatibility/2006">
          <mc:Choice Requires="x14">
            <control shapeId="7197" r:id="rId14" name="Check Box 29">
              <controlPr defaultSize="0" autoFill="0" autoLine="0" autoPict="0">
                <anchor moveWithCells="1">
                  <from>
                    <xdr:col>6</xdr:col>
                    <xdr:colOff>523875</xdr:colOff>
                    <xdr:row>51</xdr:row>
                    <xdr:rowOff>85725</xdr:rowOff>
                  </from>
                  <to>
                    <xdr:col>6</xdr:col>
                    <xdr:colOff>752475</xdr:colOff>
                    <xdr:row>51</xdr:row>
                    <xdr:rowOff>276225</xdr:rowOff>
                  </to>
                </anchor>
              </controlPr>
            </control>
          </mc:Choice>
        </mc:AlternateContent>
        <mc:AlternateContent xmlns:mc="http://schemas.openxmlformats.org/markup-compatibility/2006">
          <mc:Choice Requires="x14">
            <control shapeId="7199" r:id="rId15" name="Check Box 31">
              <controlPr defaultSize="0" autoFill="0" autoLine="0" autoPict="0">
                <anchor moveWithCells="1">
                  <from>
                    <xdr:col>6</xdr:col>
                    <xdr:colOff>514350</xdr:colOff>
                    <xdr:row>52</xdr:row>
                    <xdr:rowOff>123825</xdr:rowOff>
                  </from>
                  <to>
                    <xdr:col>6</xdr:col>
                    <xdr:colOff>742950</xdr:colOff>
                    <xdr:row>52</xdr:row>
                    <xdr:rowOff>314325</xdr:rowOff>
                  </to>
                </anchor>
              </controlPr>
            </control>
          </mc:Choice>
        </mc:AlternateContent>
        <mc:AlternateContent xmlns:mc="http://schemas.openxmlformats.org/markup-compatibility/2006">
          <mc:Choice Requires="x14">
            <control shapeId="7200" r:id="rId16" name="Check Box 32">
              <controlPr defaultSize="0" autoFill="0" autoLine="0" autoPict="0">
                <anchor moveWithCells="1">
                  <from>
                    <xdr:col>4</xdr:col>
                    <xdr:colOff>514350</xdr:colOff>
                    <xdr:row>54</xdr:row>
                    <xdr:rowOff>114300</xdr:rowOff>
                  </from>
                  <to>
                    <xdr:col>4</xdr:col>
                    <xdr:colOff>742950</xdr:colOff>
                    <xdr:row>54</xdr:row>
                    <xdr:rowOff>314325</xdr:rowOff>
                  </to>
                </anchor>
              </controlPr>
            </control>
          </mc:Choice>
        </mc:AlternateContent>
        <mc:AlternateContent xmlns:mc="http://schemas.openxmlformats.org/markup-compatibility/2006">
          <mc:Choice Requires="x14">
            <control shapeId="7203" r:id="rId17" name="Check Box 35">
              <controlPr defaultSize="0" autoFill="0" autoLine="0" autoPict="0">
                <anchor moveWithCells="1">
                  <from>
                    <xdr:col>5</xdr:col>
                    <xdr:colOff>676275</xdr:colOff>
                    <xdr:row>54</xdr:row>
                    <xdr:rowOff>123825</xdr:rowOff>
                  </from>
                  <to>
                    <xdr:col>5</xdr:col>
                    <xdr:colOff>904875</xdr:colOff>
                    <xdr:row>54</xdr:row>
                    <xdr:rowOff>314325</xdr:rowOff>
                  </to>
                </anchor>
              </controlPr>
            </control>
          </mc:Choice>
        </mc:AlternateContent>
        <mc:AlternateContent xmlns:mc="http://schemas.openxmlformats.org/markup-compatibility/2006">
          <mc:Choice Requires="x14">
            <control shapeId="7206" r:id="rId18" name="Check Box 38">
              <controlPr defaultSize="0" autoFill="0" autoLine="0" autoPict="0">
                <anchor moveWithCells="1">
                  <from>
                    <xdr:col>6</xdr:col>
                    <xdr:colOff>552450</xdr:colOff>
                    <xdr:row>54</xdr:row>
                    <xdr:rowOff>114300</xdr:rowOff>
                  </from>
                  <to>
                    <xdr:col>6</xdr:col>
                    <xdr:colOff>781050</xdr:colOff>
                    <xdr:row>54</xdr:row>
                    <xdr:rowOff>304800</xdr:rowOff>
                  </to>
                </anchor>
              </controlPr>
            </control>
          </mc:Choice>
        </mc:AlternateContent>
        <mc:AlternateContent xmlns:mc="http://schemas.openxmlformats.org/markup-compatibility/2006">
          <mc:Choice Requires="x14">
            <control shapeId="7209" r:id="rId19" name="Check Box 41">
              <controlPr defaultSize="0" autoFill="0" autoLine="0" autoPict="0">
                <anchor moveWithCells="1">
                  <from>
                    <xdr:col>4</xdr:col>
                    <xdr:colOff>561975</xdr:colOff>
                    <xdr:row>56</xdr:row>
                    <xdr:rowOff>104775</xdr:rowOff>
                  </from>
                  <to>
                    <xdr:col>4</xdr:col>
                    <xdr:colOff>790575</xdr:colOff>
                    <xdr:row>56</xdr:row>
                    <xdr:rowOff>304800</xdr:rowOff>
                  </to>
                </anchor>
              </controlPr>
            </control>
          </mc:Choice>
        </mc:AlternateContent>
        <mc:AlternateContent xmlns:mc="http://schemas.openxmlformats.org/markup-compatibility/2006">
          <mc:Choice Requires="x14">
            <control shapeId="7210" r:id="rId20" name="Check Box 42">
              <controlPr defaultSize="0" autoFill="0" autoLine="0" autoPict="0">
                <anchor moveWithCells="1">
                  <from>
                    <xdr:col>5</xdr:col>
                    <xdr:colOff>704850</xdr:colOff>
                    <xdr:row>56</xdr:row>
                    <xdr:rowOff>114300</xdr:rowOff>
                  </from>
                  <to>
                    <xdr:col>5</xdr:col>
                    <xdr:colOff>933450</xdr:colOff>
                    <xdr:row>56</xdr:row>
                    <xdr:rowOff>304800</xdr:rowOff>
                  </to>
                </anchor>
              </controlPr>
            </control>
          </mc:Choice>
        </mc:AlternateContent>
        <mc:AlternateContent xmlns:mc="http://schemas.openxmlformats.org/markup-compatibility/2006">
          <mc:Choice Requires="x14">
            <control shapeId="7211" r:id="rId21" name="Check Box 43">
              <controlPr defaultSize="0" autoFill="0" autoLine="0" autoPict="0">
                <anchor moveWithCells="1">
                  <from>
                    <xdr:col>6</xdr:col>
                    <xdr:colOff>638175</xdr:colOff>
                    <xdr:row>56</xdr:row>
                    <xdr:rowOff>95250</xdr:rowOff>
                  </from>
                  <to>
                    <xdr:col>6</xdr:col>
                    <xdr:colOff>866775</xdr:colOff>
                    <xdr:row>56</xdr:row>
                    <xdr:rowOff>285750</xdr:rowOff>
                  </to>
                </anchor>
              </controlPr>
            </control>
          </mc:Choice>
        </mc:AlternateContent>
        <mc:AlternateContent xmlns:mc="http://schemas.openxmlformats.org/markup-compatibility/2006">
          <mc:Choice Requires="x14">
            <control shapeId="7212" r:id="rId22" name="Check Box 44">
              <controlPr defaultSize="0" autoFill="0" autoLine="0" autoPict="0">
                <anchor moveWithCells="1">
                  <from>
                    <xdr:col>2</xdr:col>
                    <xdr:colOff>104775</xdr:colOff>
                    <xdr:row>59</xdr:row>
                    <xdr:rowOff>57150</xdr:rowOff>
                  </from>
                  <to>
                    <xdr:col>2</xdr:col>
                    <xdr:colOff>333375</xdr:colOff>
                    <xdr:row>59</xdr:row>
                    <xdr:rowOff>323850</xdr:rowOff>
                  </to>
                </anchor>
              </controlPr>
            </control>
          </mc:Choice>
        </mc:AlternateContent>
        <mc:AlternateContent xmlns:mc="http://schemas.openxmlformats.org/markup-compatibility/2006">
          <mc:Choice Requires="x14">
            <control shapeId="7213" r:id="rId23" name="Check Box 45">
              <controlPr defaultSize="0" autoFill="0" autoLine="0" autoPict="0">
                <anchor moveWithCells="1">
                  <from>
                    <xdr:col>2</xdr:col>
                    <xdr:colOff>95250</xdr:colOff>
                    <xdr:row>60</xdr:row>
                    <xdr:rowOff>57150</xdr:rowOff>
                  </from>
                  <to>
                    <xdr:col>2</xdr:col>
                    <xdr:colOff>390525</xdr:colOff>
                    <xdr:row>60</xdr:row>
                    <xdr:rowOff>247650</xdr:rowOff>
                  </to>
                </anchor>
              </controlPr>
            </control>
          </mc:Choice>
        </mc:AlternateContent>
        <mc:AlternateContent xmlns:mc="http://schemas.openxmlformats.org/markup-compatibility/2006">
          <mc:Choice Requires="x14">
            <control shapeId="7214" r:id="rId24" name="Check Box 46">
              <controlPr defaultSize="0" autoFill="0" autoLine="0" autoPict="0">
                <anchor moveWithCells="1">
                  <from>
                    <xdr:col>2</xdr:col>
                    <xdr:colOff>104775</xdr:colOff>
                    <xdr:row>62</xdr:row>
                    <xdr:rowOff>57150</xdr:rowOff>
                  </from>
                  <to>
                    <xdr:col>2</xdr:col>
                    <xdr:colOff>352425</xdr:colOff>
                    <xdr:row>62</xdr:row>
                    <xdr:rowOff>323850</xdr:rowOff>
                  </to>
                </anchor>
              </controlPr>
            </control>
          </mc:Choice>
        </mc:AlternateContent>
        <mc:AlternateContent xmlns:mc="http://schemas.openxmlformats.org/markup-compatibility/2006">
          <mc:Choice Requires="x14">
            <control shapeId="7215" r:id="rId25" name="Check Box 47">
              <controlPr defaultSize="0" autoFill="0" autoLine="0" autoPict="0">
                <anchor moveWithCells="1">
                  <from>
                    <xdr:col>2</xdr:col>
                    <xdr:colOff>85725</xdr:colOff>
                    <xdr:row>63</xdr:row>
                    <xdr:rowOff>47625</xdr:rowOff>
                  </from>
                  <to>
                    <xdr:col>2</xdr:col>
                    <xdr:colOff>371475</xdr:colOff>
                    <xdr:row>63</xdr:row>
                    <xdr:rowOff>238125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D6A96C962AF042A05211A2E13838B4" ma:contentTypeVersion="13" ma:contentTypeDescription="Create a new document." ma:contentTypeScope="" ma:versionID="46037822b52c11247ebbc6a32394ee49">
  <xsd:schema xmlns:xsd="http://www.w3.org/2001/XMLSchema" xmlns:xs="http://www.w3.org/2001/XMLSchema" xmlns:p="http://schemas.microsoft.com/office/2006/metadata/properties" xmlns:ns3="7f2d4146-e8cd-425b-a959-5bb8c804bd3a" xmlns:ns4="f972fc1b-2843-43ad-9fd6-3c49f303e829" targetNamespace="http://schemas.microsoft.com/office/2006/metadata/properties" ma:root="true" ma:fieldsID="b6711ad50c032d0ef0ea94f04625b417" ns3:_="" ns4:_="">
    <xsd:import namespace="7f2d4146-e8cd-425b-a959-5bb8c804bd3a"/>
    <xsd:import namespace="f972fc1b-2843-43ad-9fd6-3c49f303e8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d4146-e8cd-425b-a959-5bb8c804bd3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72fc1b-2843-43ad-9fd6-3c49f303e82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ACD01F-A9DA-4331-B409-A22D811C7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d4146-e8cd-425b-a959-5bb8c804bd3a"/>
    <ds:schemaRef ds:uri="f972fc1b-2843-43ad-9fd6-3c49f303e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12EA5-C0AF-42BE-BFBD-F31F8B93F7B8}">
  <ds:schemaRefs>
    <ds:schemaRef ds:uri="http://schemas.microsoft.com/sharepoint/v3/contenttype/forms"/>
  </ds:schemaRefs>
</ds:datastoreItem>
</file>

<file path=customXml/itemProps3.xml><?xml version="1.0" encoding="utf-8"?>
<ds:datastoreItem xmlns:ds="http://schemas.openxmlformats.org/officeDocument/2006/customXml" ds:itemID="{1A8029F7-9B9F-44C4-8822-CBFFCE61EBA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972fc1b-2843-43ad-9fd6-3c49f303e829"/>
    <ds:schemaRef ds:uri="7f2d4146-e8cd-425b-a959-5bb8c804bd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 on the audit</vt:lpstr>
      <vt:lpstr>Consent &amp; Privacy</vt:lpstr>
      <vt:lpstr>Step 1 Preparation &amp; Planning</vt:lpstr>
      <vt:lpstr>Instructions for Step 2</vt:lpstr>
      <vt:lpstr>Step 2 Data Collection</vt:lpstr>
      <vt:lpstr>Step 3 Analysis &amp; 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Kitty Novy</dc:creator>
  <cp:lastModifiedBy>Rachel Komen</cp:lastModifiedBy>
  <cp:lastPrinted>2023-07-10T03:49:09Z</cp:lastPrinted>
  <dcterms:created xsi:type="dcterms:W3CDTF">2020-08-06T06:53:20Z</dcterms:created>
  <dcterms:modified xsi:type="dcterms:W3CDTF">2024-02-28T05:33:19Z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0x010100A3D6A96C962AF042A05211A2E13838B4</vt:lpwstr>
  </property>
  <property fmtid="{D5CDD505-2E9C-101B-9397-08002B2CF9AE}" pid="3" name="SV_QUERY_LIST_4F35BF76-6C0D-4D9B-82B2-816C12CF3733">
    <vt:lpwstr>empty_477D106A-C0D6-4607-AEBD-E2C9D60EA279</vt:lpwstr>
  </property>
</Properties>
</file>